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38" activeTab="1"/>
  </bookViews>
  <sheets>
    <sheet name="Титульный" sheetId="1" r:id="rId1"/>
    <sheet name="ХВС доступ" sheetId="2" r:id="rId2"/>
    <sheet name="REESTR_START" sheetId="3" state="hidden" r:id="rId3"/>
    <sheet name="REESTR_ORG" sheetId="4" state="hidden" r:id="rId4"/>
    <sheet name="REESTR" sheetId="5" state="hidden" r:id="rId5"/>
    <sheet name="TEHSHEET" sheetId="6" state="hidden" r:id="rId6"/>
    <sheet name="tech" sheetId="7" state="hidden" r:id="rId7"/>
  </sheets>
  <externalReferences>
    <externalReference r:id="rId10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'TEHSHEET'!$B$19:$B$23</definedName>
    <definedName name="kpp">'Титульный'!$F$18</definedName>
    <definedName name="kpp_zag">'Титульный'!$E$18</definedName>
    <definedName name="LIST_ORG_VO">'REESTR_ORG'!$A$2:$H$143</definedName>
    <definedName name="logical">'TEHSHEET'!$B$3:$B$4</definedName>
    <definedName name="mo">'Титульный'!$G$23</definedName>
    <definedName name="MO_LIST_10">'REESTR'!$B$31:$B$33</definedName>
    <definedName name="MO_LIST_11">'REESTR'!$B$34:$B$47</definedName>
    <definedName name="MO_LIST_12">'REESTR'!$B$48:$B$53</definedName>
    <definedName name="MO_LIST_13">'REESTR'!$B$54:$B$69</definedName>
    <definedName name="MO_LIST_14">'REESTR'!$B$70:$B$72</definedName>
    <definedName name="MO_LIST_15">'REESTR'!$B$73</definedName>
    <definedName name="MO_LIST_16">'REESTR'!$B$74:$B$75</definedName>
    <definedName name="MO_LIST_17">'REESTR'!$B$76:$B$78</definedName>
    <definedName name="MO_LIST_18">'REESTR'!$B$79:$B$81</definedName>
    <definedName name="MO_LIST_19">'REESTR'!$B$82</definedName>
    <definedName name="MO_LIST_2">'REESTR'!$B$2:$B$3</definedName>
    <definedName name="MO_LIST_20">'REESTR'!$B$83:$B$88</definedName>
    <definedName name="MO_LIST_21">'REESTR'!$B$89:$B$90</definedName>
    <definedName name="MO_LIST_22">'REESTR'!$B$91:$B$92</definedName>
    <definedName name="MO_LIST_23">'REESTR'!$B$93:$B$94</definedName>
    <definedName name="MO_LIST_24">'REESTR'!$B$95:$B$106</definedName>
    <definedName name="MO_LIST_25">'REESTR'!$B$107</definedName>
    <definedName name="MO_LIST_26">'REESTR'!$B$108:$B$128</definedName>
    <definedName name="MO_LIST_27">'REESTR'!$B$129:$B$135</definedName>
    <definedName name="MO_LIST_28">'REESTR'!$B$136:$B$139</definedName>
    <definedName name="MO_LIST_29">'REESTR'!$B$140:$B$143</definedName>
    <definedName name="MO_LIST_3">'REESTR'!$B$4:$B$7</definedName>
    <definedName name="MO_LIST_30">'REESTR'!$B$144</definedName>
    <definedName name="MO_LIST_4">'REESTR'!$B$8:$B$11</definedName>
    <definedName name="MO_LIST_5">'REESTR'!$B$12</definedName>
    <definedName name="MO_LIST_6">'REESTR'!$B$13</definedName>
    <definedName name="MO_LIST_7">'REESTR'!$B$14</definedName>
    <definedName name="MO_LIST_8">'REESTR'!$B$15:$B$16</definedName>
    <definedName name="MO_LIST_9">'REESTR'!$B$17:$B$30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>'Титульный'!$E$7</definedName>
    <definedName name="SCOPE_16_PRT">#NAME?,#NAME?</definedName>
    <definedName name="SCOPE_PER_PRT">#NAME?,#NAME?,#NAME?,#NAME?</definedName>
    <definedName name="SCOPE_SV_PRT">#NAME?,#NAME?,#NAME?</definedName>
    <definedName name="T2_DiapProt">#NAME?,#NAME?</definedName>
    <definedName name="T6_Protect">#NAME?,#NAME?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<sst xmlns="http://schemas.openxmlformats.org/spreadsheetml/2006/main" count="1822" uniqueCount="969">
  <si>
    <t>Субъект РФ</t>
  </si>
  <si>
    <t>Курганская область</t>
  </si>
  <si>
    <t>e-mail</t>
  </si>
  <si>
    <t>Показатели подлежащие раскрытию в сфере холодного водоснабжения</t>
  </si>
  <si>
    <t>Отчетный год:</t>
  </si>
  <si>
    <t>2010</t>
  </si>
  <si>
    <t>Отчетный квартал:</t>
  </si>
  <si>
    <t>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</si>
  <si>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</si>
  <si>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</si>
  <si>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</si>
  <si>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</si>
  <si>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</si>
  <si>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</si>
  <si>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</si>
  <si>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Муниципальное униатрное предприятие "Теплосервис"</t>
  </si>
  <si>
    <t>Наименование ПОДРАЗДЕЛЕНИЯ</t>
  </si>
  <si>
    <t>(заполняется, 
если в ячейке "F11" - "да")</t>
  </si>
  <si>
    <t>ИНН организации</t>
  </si>
  <si>
    <t>4512006980</t>
  </si>
  <si>
    <t>Наличие 2-ставочного тарифа</t>
  </si>
  <si>
    <t>КПП организации</t>
  </si>
  <si>
    <t>451201001</t>
  </si>
  <si>
    <t>Нет</t>
  </si>
  <si>
    <t>Вид деятельности</t>
  </si>
  <si>
    <t>Оказание услуг в сфере водоснабжения</t>
  </si>
  <si>
    <t>Муниципальный район, на территории которого осуществляет деятельность данная ОРГАНИЗАЦИЯ</t>
  </si>
  <si>
    <t>Наименование МР</t>
  </si>
  <si>
    <t>Лебяжьевский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</si>
  <si>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</si>
  <si>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</si>
  <si>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р.п. Лебяжье</t>
  </si>
  <si>
    <t>(выберите из списка)</t>
  </si>
  <si>
    <t>ОКТМО</t>
  </si>
  <si>
    <t>37618151</t>
  </si>
  <si>
    <t>L1.1</t>
  </si>
  <si>
    <t>Юридический адрес</t>
  </si>
  <si>
    <t>641500, Курганская область, р.п.Лебяжье, ул.Пушкина, 20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</si>
  <si>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</si>
  <si>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</si>
  <si>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</si>
  <si>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</si>
  <si>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</si>
  <si>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</si>
  <si>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Баневич Виктор Леонидович</t>
  </si>
  <si>
    <t>L2.2</t>
  </si>
  <si>
    <t>Руководитель.Телефон</t>
  </si>
  <si>
    <t>Контактный телефон</t>
  </si>
  <si>
    <t>8 (35237) 92458</t>
  </si>
  <si>
    <t>L3.1</t>
  </si>
  <si>
    <t>Гл.бухгалтер.ФИО</t>
  </si>
  <si>
    <t>Главный бухгалтер</t>
  </si>
  <si>
    <t>Кайгородцева Валентина Анатольевна</t>
  </si>
  <si>
    <t>L3.2</t>
  </si>
  <si>
    <t>Гл.бухгалтер.Телефон</t>
  </si>
  <si>
    <t>8 (35237) 91444</t>
  </si>
  <si>
    <t>L4.1</t>
  </si>
  <si>
    <t>Ответственный.ФИО</t>
  </si>
  <si>
    <t>Должностное лицо, ответственное за составление формы</t>
  </si>
  <si>
    <t>Аймагамбетова Гульнара Жапишевна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</si>
  <si>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</si>
  <si>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</si>
  <si>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</si>
  <si>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</si>
  <si>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</si>
  <si>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</si>
  <si>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</si>
  <si>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</si>
  <si>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Lebteplo@ rambler.ru</t>
  </si>
  <si>
    <t>Список листов</t>
  </si>
  <si>
    <t>№ п/п</t>
  </si>
  <si>
    <t>Наименование показателя</t>
  </si>
  <si>
    <t>Значение</t>
  </si>
  <si>
    <t>1</t>
  </si>
  <si>
    <t>2</t>
  </si>
  <si>
    <t>3</t>
  </si>
  <si>
    <t>4</t>
  </si>
  <si>
    <t>5</t>
  </si>
  <si>
    <t>6</t>
  </si>
  <si>
    <t>да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</si>
  <si>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</si>
  <si>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</si>
  <si>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</si>
  <si>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</si>
  <si>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</si>
  <si>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</si>
  <si>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</si>
  <si>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</si>
  <si>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</si>
  <si>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</si>
  <si>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</si>
  <si>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</si>
  <si>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</si>
  <si>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</si>
  <si>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</si>
  <si>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</si>
  <si>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</si>
  <si>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</si>
  <si>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</si>
  <si>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</si>
  <si>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</si>
  <si>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</si>
  <si>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</si>
  <si>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</si>
  <si>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</si>
  <si>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</si>
  <si>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</si>
  <si>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</si>
  <si>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</si>
  <si>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</si>
  <si>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</si>
  <si>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Альменевский муниципальный район</t>
  </si>
  <si>
    <t>Альменевское</t>
  </si>
  <si>
    <t>37602404</t>
  </si>
  <si>
    <t>Муниципальное унитарное предприятие "Теплосервис"</t>
  </si>
  <si>
    <t>4503003710</t>
  </si>
  <si>
    <t>450301001</t>
  </si>
  <si>
    <t>оказание услуг в сфере водоснабжения</t>
  </si>
  <si>
    <t>Чистовское</t>
  </si>
  <si>
    <t>37602438</t>
  </si>
  <si>
    <t>ФГУ детский психоневрологический санаторий "Озеро Горькое" Федерального агенства по здравоохранению и социальному развитию</t>
  </si>
  <si>
    <t>4525002012</t>
  </si>
  <si>
    <t>Белозерский муниципальный район</t>
  </si>
  <si>
    <t>Белозерское</t>
  </si>
  <si>
    <t>37604408</t>
  </si>
  <si>
    <t>Общество с ограниченной ответственностью "Коммунальный сервис"</t>
  </si>
  <si>
    <t>4504005929</t>
  </si>
  <si>
    <t>450401001</t>
  </si>
  <si>
    <t>Першинское</t>
  </si>
  <si>
    <t>37604452</t>
  </si>
  <si>
    <t>Першинский сельсовет</t>
  </si>
  <si>
    <t>4506001768</t>
  </si>
  <si>
    <t>Варгашинский муниципальный район</t>
  </si>
  <si>
    <t>Дубровинское</t>
  </si>
  <si>
    <t>37606417</t>
  </si>
  <si>
    <t>Дубровинский сельсовет</t>
  </si>
  <si>
    <t>4520002450</t>
  </si>
  <si>
    <t>450501001</t>
  </si>
  <si>
    <t>Поселок Варгаши</t>
  </si>
  <si>
    <t>37606151</t>
  </si>
  <si>
    <t>Варгашинское муниципальное предприятие "Водоканал"</t>
  </si>
  <si>
    <t>4505007975</t>
  </si>
  <si>
    <t>Сычевское</t>
  </si>
  <si>
    <t>37606465</t>
  </si>
  <si>
    <t>Сычевский сельсовет</t>
  </si>
  <si>
    <t>4510000446</t>
  </si>
  <si>
    <t>Далматовский муниципальный район</t>
  </si>
  <si>
    <t>Белоярское</t>
  </si>
  <si>
    <t>37608404</t>
  </si>
  <si>
    <t>Белоярский сельсовет</t>
  </si>
  <si>
    <t>4506001704</t>
  </si>
  <si>
    <t>450601001</t>
  </si>
  <si>
    <t>Верхнеярское</t>
  </si>
  <si>
    <t>37608408</t>
  </si>
  <si>
    <t>Верхнеярский сельсовет</t>
  </si>
  <si>
    <t>4506001856</t>
  </si>
  <si>
    <t>Город Далматово</t>
  </si>
  <si>
    <t>37608101</t>
  </si>
  <si>
    <t>МПДР "Водхоз"</t>
  </si>
  <si>
    <t>4506004649</t>
  </si>
  <si>
    <t>Затеченское</t>
  </si>
  <si>
    <t>37608415</t>
  </si>
  <si>
    <t>Затеченский сельсовет</t>
  </si>
  <si>
    <t>4506001648</t>
  </si>
  <si>
    <t>Ключевское</t>
  </si>
  <si>
    <t>37608420</t>
  </si>
  <si>
    <t>Ключевской сельсовет</t>
  </si>
  <si>
    <t>4506001800</t>
  </si>
  <si>
    <t>Крутихинское</t>
  </si>
  <si>
    <t>37608434</t>
  </si>
  <si>
    <t>Крутихинский сельсовет</t>
  </si>
  <si>
    <t>4506001790</t>
  </si>
  <si>
    <t>Лебяжское</t>
  </si>
  <si>
    <t>37608439</t>
  </si>
  <si>
    <t>Лебяжский сельсовет</t>
  </si>
  <si>
    <t>4506001775</t>
  </si>
  <si>
    <t>Нижнеярское</t>
  </si>
  <si>
    <t>37608450</t>
  </si>
  <si>
    <t>Нижнеярский сельсовет</t>
  </si>
  <si>
    <t>4506001687</t>
  </si>
  <si>
    <t>Новопетропавловское</t>
  </si>
  <si>
    <t>37608454</t>
  </si>
  <si>
    <t>Муниципальное предприятие «Новопетропавловское ЖКХ»</t>
  </si>
  <si>
    <t>4506008322</t>
  </si>
  <si>
    <t>Песчано-Колединское</t>
  </si>
  <si>
    <t>37608474</t>
  </si>
  <si>
    <t>Далматовское линейно-производственное управление магистральных  газопроводов  филиал ООО "Уралосибирские магистральные нефтепроводы имени Д.А. Черняева"</t>
  </si>
  <si>
    <t>6608007434</t>
  </si>
  <si>
    <t>Муниципальное предприятие Песчано-Колединского сельсовета «Песчано-Колединское ЖКХ»</t>
  </si>
  <si>
    <t>4506006396</t>
  </si>
  <si>
    <t>транспортировка воды</t>
  </si>
  <si>
    <t>Тамакульское</t>
  </si>
  <si>
    <t>37608482</t>
  </si>
  <si>
    <t>Тамакульский сельсовет</t>
  </si>
  <si>
    <t>4506001743</t>
  </si>
  <si>
    <t>Широковское</t>
  </si>
  <si>
    <t>37608491</t>
  </si>
  <si>
    <t>Широковский сельсовет</t>
  </si>
  <si>
    <t>4506001736</t>
  </si>
  <si>
    <t>Яснополянское</t>
  </si>
  <si>
    <t>37608497</t>
  </si>
  <si>
    <t>Яснополянский сельсовет</t>
  </si>
  <si>
    <t>4506001694</t>
  </si>
  <si>
    <t>Звериноголовский муниципальный район</t>
  </si>
  <si>
    <t>Звериноголовское</t>
  </si>
  <si>
    <t>37609418</t>
  </si>
  <si>
    <t>Звериноголовское унитарное муниципальное "Ремонтно-строительное предприятие"</t>
  </si>
  <si>
    <t>4507001746</t>
  </si>
  <si>
    <t>450701001</t>
  </si>
  <si>
    <t>Искровское</t>
  </si>
  <si>
    <t>37609421</t>
  </si>
  <si>
    <t>Муниципальное унитарное предприятие "Искра"</t>
  </si>
  <si>
    <t>4507002186</t>
  </si>
  <si>
    <t>24</t>
  </si>
  <si>
    <t>ОГУП "Курорты Зауралья" филиал "Санаторий "Сосновая роща"</t>
  </si>
  <si>
    <t>4510012307</t>
  </si>
  <si>
    <t>25</t>
  </si>
  <si>
    <t>Каргапольский муниципальный район</t>
  </si>
  <si>
    <t>Бахаревское</t>
  </si>
  <si>
    <t>37610408</t>
  </si>
  <si>
    <t>ООО  "Водоканал"</t>
  </si>
  <si>
    <t>4519005230</t>
  </si>
  <si>
    <t>450801001</t>
  </si>
  <si>
    <t>26</t>
  </si>
  <si>
    <t>Брылинское</t>
  </si>
  <si>
    <t>37610412</t>
  </si>
  <si>
    <t>Брылинский сельсовет</t>
  </si>
  <si>
    <t>4508003753</t>
  </si>
  <si>
    <t>27</t>
  </si>
  <si>
    <t>Вяткинское</t>
  </si>
  <si>
    <t>37610416</t>
  </si>
  <si>
    <t>Вяткинский сельсовет</t>
  </si>
  <si>
    <t>4508000230</t>
  </si>
  <si>
    <t>28</t>
  </si>
  <si>
    <t>Долговское</t>
  </si>
  <si>
    <t>37610420</t>
  </si>
  <si>
    <t>Долговский сельсовет</t>
  </si>
  <si>
    <t>4508000424</t>
  </si>
  <si>
    <t>29</t>
  </si>
  <si>
    <t>Общество с ограниченной ответственностью «Долговский теплосервис»</t>
  </si>
  <si>
    <t>4508008134</t>
  </si>
  <si>
    <t>30</t>
  </si>
  <si>
    <t>Зауральское</t>
  </si>
  <si>
    <t>37610429</t>
  </si>
  <si>
    <t>Зауральский сельсовет</t>
  </si>
  <si>
    <t>4508000512</t>
  </si>
  <si>
    <t>31</t>
  </si>
  <si>
    <t>Майское</t>
  </si>
  <si>
    <t>37610430</t>
  </si>
  <si>
    <t>Майский сельсовет</t>
  </si>
  <si>
    <t>4508004316</t>
  </si>
  <si>
    <t>32</t>
  </si>
  <si>
    <t>Окуневское</t>
  </si>
  <si>
    <t>37610441</t>
  </si>
  <si>
    <t>Окуневский сельсовет</t>
  </si>
  <si>
    <t>4508004690</t>
  </si>
  <si>
    <t>33</t>
  </si>
  <si>
    <t>Осиновское</t>
  </si>
  <si>
    <t>37610445</t>
  </si>
  <si>
    <t>Общество с ограниченной ответсвенностью "имени Калинина"</t>
  </si>
  <si>
    <t>4508008695</t>
  </si>
  <si>
    <t>оказание услуг в сфере водоснабжения и очистки сточных вод</t>
  </si>
  <si>
    <t>34</t>
  </si>
  <si>
    <t>Поселок Каргаполье</t>
  </si>
  <si>
    <t>37610151</t>
  </si>
  <si>
    <t>Муниципальное унитарное предприятие "Коммунальные сети"</t>
  </si>
  <si>
    <t>4508007677</t>
  </si>
  <si>
    <t>35</t>
  </si>
  <si>
    <t>Поселок Красный Октябрь</t>
  </si>
  <si>
    <t>37610154</t>
  </si>
  <si>
    <t>Общество с ограниченной ответственностью "Кособродский тепловодоканал"</t>
  </si>
  <si>
    <t>4508007902</t>
  </si>
  <si>
    <t>36</t>
  </si>
  <si>
    <t>Сосновское</t>
  </si>
  <si>
    <t>37610452</t>
  </si>
  <si>
    <t>Федеральное государственное учреждение Комбинат «Комсомолец»</t>
  </si>
  <si>
    <t>4508007010</t>
  </si>
  <si>
    <t>37</t>
  </si>
  <si>
    <t>Тагильское</t>
  </si>
  <si>
    <t>37610455</t>
  </si>
  <si>
    <t>Тагильский сельсовет</t>
  </si>
  <si>
    <t>4508001347</t>
  </si>
  <si>
    <t>38</t>
  </si>
  <si>
    <t>Усть-Миасское</t>
  </si>
  <si>
    <t>37610464</t>
  </si>
  <si>
    <t>Усть-Миасский сельсовет</t>
  </si>
  <si>
    <t>4508001442</t>
  </si>
  <si>
    <t>39</t>
  </si>
  <si>
    <t>Чашинское</t>
  </si>
  <si>
    <t>37610468</t>
  </si>
  <si>
    <t>Чашинский сельсовет</t>
  </si>
  <si>
    <t>4508001900</t>
  </si>
  <si>
    <t>40</t>
  </si>
  <si>
    <t>Катайский муниципальный район</t>
  </si>
  <si>
    <t>Боровское</t>
  </si>
  <si>
    <t>37612408</t>
  </si>
  <si>
    <t>Агро-производственное закрытое акционерное общество  "Боровское"</t>
  </si>
  <si>
    <t>4509000280</t>
  </si>
  <si>
    <t>41</t>
  </si>
  <si>
    <t>Верхнеключевское</t>
  </si>
  <si>
    <t>37612412</t>
  </si>
  <si>
    <t>Верхнеключевской сельсовет</t>
  </si>
  <si>
    <t>4509000699</t>
  </si>
  <si>
    <t>450901001</t>
  </si>
  <si>
    <t>42</t>
  </si>
  <si>
    <t>Верхнетеченское</t>
  </si>
  <si>
    <t>37612420</t>
  </si>
  <si>
    <t>Верхнетеченский сельсовет</t>
  </si>
  <si>
    <t>4509000709</t>
  </si>
  <si>
    <t>43</t>
  </si>
  <si>
    <t>Город Катайск</t>
  </si>
  <si>
    <t>37612101</t>
  </si>
  <si>
    <t>Муниципальное унитарное предприятие  "Горводсервис"</t>
  </si>
  <si>
    <t>4509004608</t>
  </si>
  <si>
    <t>44</t>
  </si>
  <si>
    <t>Общество с ограниченной ответсвенностью "Кристалл"</t>
  </si>
  <si>
    <t>4509005665</t>
  </si>
  <si>
    <t>45</t>
  </si>
  <si>
    <t>Зырянское</t>
  </si>
  <si>
    <t>37612424</t>
  </si>
  <si>
    <t>Зырянский сельсовет</t>
  </si>
  <si>
    <t>4509000988</t>
  </si>
  <si>
    <t>46</t>
  </si>
  <si>
    <t>Ушаковское</t>
  </si>
  <si>
    <t>37 612 452</t>
  </si>
  <si>
    <t>Общество с ограниченной ответсвенностью "Колос"</t>
  </si>
  <si>
    <t>4509004037</t>
  </si>
  <si>
    <t>47</t>
  </si>
  <si>
    <t>Кетовский муниципальный район</t>
  </si>
  <si>
    <t>Введенское</t>
  </si>
  <si>
    <t>37614412</t>
  </si>
  <si>
    <t>Введенский сельсовет</t>
  </si>
  <si>
    <t>4510000460</t>
  </si>
  <si>
    <t>451001001</t>
  </si>
  <si>
    <t>48</t>
  </si>
  <si>
    <t>Железнодорожное</t>
  </si>
  <si>
    <t>37614420</t>
  </si>
  <si>
    <t>МУП Администрации Новосидоровского сельсовета "Теплосервис"</t>
  </si>
  <si>
    <t>45100120530</t>
  </si>
  <si>
    <t>49</t>
  </si>
  <si>
    <t>Иковское</t>
  </si>
  <si>
    <t>37614424</t>
  </si>
  <si>
    <t>Государственное (унитарное) предприятие учреждения ОФ73/6 ГУИН Минюста России по УИН Курганской области</t>
  </si>
  <si>
    <t>4510000333</t>
  </si>
  <si>
    <t>50</t>
  </si>
  <si>
    <t>ООО ЖЭУ "Наш дом"</t>
  </si>
  <si>
    <t>4510022457</t>
  </si>
  <si>
    <t>51</t>
  </si>
  <si>
    <t>Каширинское</t>
  </si>
  <si>
    <t>37614428</t>
  </si>
  <si>
    <t>Муниципальное унитарное предприятие "Каширинское"</t>
  </si>
  <si>
    <t>4510021799</t>
  </si>
  <si>
    <t>52</t>
  </si>
  <si>
    <t>Кетовское</t>
  </si>
  <si>
    <t>37614432</t>
  </si>
  <si>
    <t>Муниципальное унитарное предприятие «Тепловодосети» Кетовского сельсовета</t>
  </si>
  <si>
    <t>4510020227</t>
  </si>
  <si>
    <t>53</t>
  </si>
  <si>
    <t>Колташевское</t>
  </si>
  <si>
    <t>37614440</t>
  </si>
  <si>
    <t>Муниципальное унитарное предприятие "Исток"</t>
  </si>
  <si>
    <t>4510023161</t>
  </si>
  <si>
    <t>54</t>
  </si>
  <si>
    <t>Лесниковское</t>
  </si>
  <si>
    <t>37614444</t>
  </si>
  <si>
    <t>ФГУ высшего профессионального образования "Курганская государственная сельскохозяйственная академия"</t>
  </si>
  <si>
    <t>4512014967</t>
  </si>
  <si>
    <t>55</t>
  </si>
  <si>
    <t>Марковское</t>
  </si>
  <si>
    <t>37614446</t>
  </si>
  <si>
    <t>Марковский сельсовет</t>
  </si>
  <si>
    <t>4510000750</t>
  </si>
  <si>
    <t>56</t>
  </si>
  <si>
    <t>Новосидоровское</t>
  </si>
  <si>
    <t>37614453</t>
  </si>
  <si>
    <t>4510020530</t>
  </si>
  <si>
    <t>57</t>
  </si>
  <si>
    <t>Пименовское</t>
  </si>
  <si>
    <t>37614460</t>
  </si>
  <si>
    <t>Пименовский сельсовет</t>
  </si>
  <si>
    <t>4510000580</t>
  </si>
  <si>
    <t>58</t>
  </si>
  <si>
    <t>Просветское</t>
  </si>
  <si>
    <t>37614464</t>
  </si>
  <si>
    <t>МУП "Надежда"</t>
  </si>
  <si>
    <t>4510020450</t>
  </si>
  <si>
    <t>59</t>
  </si>
  <si>
    <t>Садовское</t>
  </si>
  <si>
    <t>37614472</t>
  </si>
  <si>
    <t>Муниципальное унитарное предприятие "Роса"</t>
  </si>
  <si>
    <t>4510020570</t>
  </si>
  <si>
    <t>60</t>
  </si>
  <si>
    <t>Становское</t>
  </si>
  <si>
    <t>37614475</t>
  </si>
  <si>
    <t>Становский сельсовет</t>
  </si>
  <si>
    <t>4520002530</t>
  </si>
  <si>
    <t>61</t>
  </si>
  <si>
    <t>Шмаковское</t>
  </si>
  <si>
    <t>37614484</t>
  </si>
  <si>
    <t>Шмаковский сельсовет</t>
  </si>
  <si>
    <t>4510000510</t>
  </si>
  <si>
    <t>62</t>
  </si>
  <si>
    <t>Куртамышский муниципальный район</t>
  </si>
  <si>
    <t>Город Куртамыш</t>
  </si>
  <si>
    <t>37616101</t>
  </si>
  <si>
    <t>ГУП Куртамышское ПУ интернат</t>
  </si>
  <si>
    <t>4511008247</t>
  </si>
  <si>
    <t>744301001</t>
  </si>
  <si>
    <t>63</t>
  </si>
  <si>
    <t>Муниципальное унитарное предприятие  "Сельский коммунальный  сервис"</t>
  </si>
  <si>
    <t>4511008712</t>
  </si>
  <si>
    <t>64</t>
  </si>
  <si>
    <t>Общество с ограниченной ответственностью "Тоболэнерго-К"</t>
  </si>
  <si>
    <t>4511008977</t>
  </si>
  <si>
    <t>450101001</t>
  </si>
  <si>
    <t>65</t>
  </si>
  <si>
    <t>Камышинское</t>
  </si>
  <si>
    <t>37616430</t>
  </si>
  <si>
    <t>66</t>
  </si>
  <si>
    <t>Пепелинское</t>
  </si>
  <si>
    <t>37616451</t>
  </si>
  <si>
    <t>ГУП Пепелинский психоневрологический диспансер</t>
  </si>
  <si>
    <t>4511003376</t>
  </si>
  <si>
    <t>67</t>
  </si>
  <si>
    <t>Перволебяжьевское</t>
  </si>
  <si>
    <t>37618446</t>
  </si>
  <si>
    <t>Перволебяжьевский сельсовет</t>
  </si>
  <si>
    <t>4512000988</t>
  </si>
  <si>
    <t>68</t>
  </si>
  <si>
    <t>Макушинский муниципальный район</t>
  </si>
  <si>
    <t>Город Макушино</t>
  </si>
  <si>
    <t>37620101</t>
  </si>
  <si>
    <t>Муниципальное унитарное предприятие "Комхоз"</t>
  </si>
  <si>
    <t>4510007915</t>
  </si>
  <si>
    <t>451301001</t>
  </si>
  <si>
    <t>69</t>
  </si>
  <si>
    <t>Обутковское</t>
  </si>
  <si>
    <t>37620440</t>
  </si>
  <si>
    <t>Обутковский сельсовет</t>
  </si>
  <si>
    <t>4513001511</t>
  </si>
  <si>
    <t>70</t>
  </si>
  <si>
    <t>Степновское</t>
  </si>
  <si>
    <t>37620458</t>
  </si>
  <si>
    <t>Курганское нефтепроводное управление (ЛПДС  "Суслово" )  филиал ООО "Уралосибирские магистральные нефтепроводы имени Д.А. Черняева"</t>
  </si>
  <si>
    <t>0278039018</t>
  </si>
  <si>
    <t>71</t>
  </si>
  <si>
    <t>Мишкинский муниципальный район</t>
  </si>
  <si>
    <t>Восходское</t>
  </si>
  <si>
    <t>37622412</t>
  </si>
  <si>
    <t>МУП ЖКХ "Дом"</t>
  </si>
  <si>
    <t>4514004949</t>
  </si>
  <si>
    <t>451400101</t>
  </si>
  <si>
    <t>72</t>
  </si>
  <si>
    <t>Поселок Мишкино</t>
  </si>
  <si>
    <t>37622151</t>
  </si>
  <si>
    <t>ООО  Коммунальщик</t>
  </si>
  <si>
    <t>4514100025</t>
  </si>
  <si>
    <t>73</t>
  </si>
  <si>
    <t>Общество с ограниченной ответственностью "Коммунальник"</t>
  </si>
  <si>
    <t>451401001</t>
  </si>
  <si>
    <t>74</t>
  </si>
  <si>
    <t>Мокроусовский муниципальный район</t>
  </si>
  <si>
    <t>Мокроусовское</t>
  </si>
  <si>
    <t>37624428</t>
  </si>
  <si>
    <t>Муниципальное унитарное предприятие "Теплосеть"</t>
  </si>
  <si>
    <t>4515004772</t>
  </si>
  <si>
    <t>451501001</t>
  </si>
  <si>
    <t>75</t>
  </si>
  <si>
    <t>Петуховский муниципальный район</t>
  </si>
  <si>
    <t>Актабанское</t>
  </si>
  <si>
    <t>37626404</t>
  </si>
  <si>
    <t>СПК "Виктория"</t>
  </si>
  <si>
    <t>4516008890</t>
  </si>
  <si>
    <t>76</t>
  </si>
  <si>
    <t>Октябрьское</t>
  </si>
  <si>
    <t>37626432</t>
  </si>
  <si>
    <t>Колхоз им. Гагарина</t>
  </si>
  <si>
    <t>4516007913</t>
  </si>
  <si>
    <t>77</t>
  </si>
  <si>
    <t>Пашковское</t>
  </si>
  <si>
    <t>37626436</t>
  </si>
  <si>
    <t>Пашковский сельсовет</t>
  </si>
  <si>
    <t>4516001870</t>
  </si>
  <si>
    <t>78</t>
  </si>
  <si>
    <t>Половинский муниципальный район</t>
  </si>
  <si>
    <t>Половинское</t>
  </si>
  <si>
    <t>37628428</t>
  </si>
  <si>
    <t>МП "Водный"</t>
  </si>
  <si>
    <t>4517009857</t>
  </si>
  <si>
    <t>451701001</t>
  </si>
  <si>
    <t>79</t>
  </si>
  <si>
    <t>Сумкинское</t>
  </si>
  <si>
    <t>37628432</t>
  </si>
  <si>
    <t>МУ "Сумкинские тепловые сети"</t>
  </si>
  <si>
    <t>4517009776</t>
  </si>
  <si>
    <t>80</t>
  </si>
  <si>
    <t>Притобольный муниципальный район</t>
  </si>
  <si>
    <t>Глядянское</t>
  </si>
  <si>
    <t>37630416</t>
  </si>
  <si>
    <t>Общество с ограниченной ответственностью Управляющая организация «Блеск»</t>
  </si>
  <si>
    <t>4518019230</t>
  </si>
  <si>
    <t>451801001</t>
  </si>
  <si>
    <t>81</t>
  </si>
  <si>
    <t>Сафакулевский муниципальный район</t>
  </si>
  <si>
    <t>Сарт-Абдрашевское</t>
  </si>
  <si>
    <t>37632424</t>
  </si>
  <si>
    <t>ООО "Водоканал"</t>
  </si>
  <si>
    <t>82</t>
  </si>
  <si>
    <t>Целинный муниципальный район</t>
  </si>
  <si>
    <t>Заманилкинское</t>
  </si>
  <si>
    <t>37634412</t>
  </si>
  <si>
    <t>Заманилкинский сельсовет</t>
  </si>
  <si>
    <t>4520002403</t>
  </si>
  <si>
    <t>452001001</t>
  </si>
  <si>
    <t>83</t>
  </si>
  <si>
    <t>Иванковское</t>
  </si>
  <si>
    <t>37634414</t>
  </si>
  <si>
    <t>ЗАО "Искра"</t>
  </si>
  <si>
    <t>4520003164</t>
  </si>
  <si>
    <t>84</t>
  </si>
  <si>
    <t>Кислянское</t>
  </si>
  <si>
    <t>37634420</t>
  </si>
  <si>
    <t>Кислянский сельсовет</t>
  </si>
  <si>
    <t>4520002386</t>
  </si>
  <si>
    <t>85</t>
  </si>
  <si>
    <t>Косолаповское</t>
  </si>
  <si>
    <t>37634424</t>
  </si>
  <si>
    <t>Косолаповский сельсовет</t>
  </si>
  <si>
    <t>4520002435</t>
  </si>
  <si>
    <t>86</t>
  </si>
  <si>
    <t>37634436</t>
  </si>
  <si>
    <t>Половинский сельсовет</t>
  </si>
  <si>
    <t>4520002428</t>
  </si>
  <si>
    <t>87</t>
  </si>
  <si>
    <t>Рачеевское</t>
  </si>
  <si>
    <t>37634440</t>
  </si>
  <si>
    <t>Рачеевский сельсовет</t>
  </si>
  <si>
    <t>4520002379</t>
  </si>
  <si>
    <t>88</t>
  </si>
  <si>
    <t>Сетовское</t>
  </si>
  <si>
    <t>37634444</t>
  </si>
  <si>
    <t>ИП Тельминов</t>
  </si>
  <si>
    <t>452000556041</t>
  </si>
  <si>
    <t>89</t>
  </si>
  <si>
    <t>Трехозерское</t>
  </si>
  <si>
    <t>37634446</t>
  </si>
  <si>
    <t>Трехозерский сельсовет</t>
  </si>
  <si>
    <t>4520002516</t>
  </si>
  <si>
    <t>90</t>
  </si>
  <si>
    <t>Усть-Уйское</t>
  </si>
  <si>
    <t>37634448</t>
  </si>
  <si>
    <t>ЗАО "Усть-Уйское"</t>
  </si>
  <si>
    <t>4520000124</t>
  </si>
  <si>
    <t>91</t>
  </si>
  <si>
    <t>Фроловское</t>
  </si>
  <si>
    <t>37634452</t>
  </si>
  <si>
    <t>Фроловский сельсовет</t>
  </si>
  <si>
    <t>4520002474</t>
  </si>
  <si>
    <t>92</t>
  </si>
  <si>
    <t>Целинное</t>
  </si>
  <si>
    <t>37634456</t>
  </si>
  <si>
    <t>Муниципальное унитарное предприятие «Луч»</t>
  </si>
  <si>
    <t>4520451504</t>
  </si>
  <si>
    <t>93</t>
  </si>
  <si>
    <t>Южное</t>
  </si>
  <si>
    <t>37634460</t>
  </si>
  <si>
    <t>ОПХ  "Южное"</t>
  </si>
  <si>
    <t>4520000195</t>
  </si>
  <si>
    <t>94</t>
  </si>
  <si>
    <t>Частоозерский муниципальный район</t>
  </si>
  <si>
    <t>Частоозерское</t>
  </si>
  <si>
    <t>37636428</t>
  </si>
  <si>
    <t>Муниципальное унитарное предприятие "Частоозерская теплосеть"</t>
  </si>
  <si>
    <t>4521002928</t>
  </si>
  <si>
    <t>452101001</t>
  </si>
  <si>
    <t>95</t>
  </si>
  <si>
    <t>Шадринский муниципальный район</t>
  </si>
  <si>
    <t>Батуринское</t>
  </si>
  <si>
    <t>37638405</t>
  </si>
  <si>
    <t>Батуринский сельсовет</t>
  </si>
  <si>
    <t>4522001719</t>
  </si>
  <si>
    <t>450201001</t>
  </si>
  <si>
    <t>96</t>
  </si>
  <si>
    <t>Верхнеполевское</t>
  </si>
  <si>
    <t>37638464</t>
  </si>
  <si>
    <t>Верхнеполевской сельсовет</t>
  </si>
  <si>
    <t>4522001797</t>
  </si>
  <si>
    <t>97</t>
  </si>
  <si>
    <t>Верхозинское</t>
  </si>
  <si>
    <t>37638408</t>
  </si>
  <si>
    <t>Верхозинский сельсовет</t>
  </si>
  <si>
    <t>4522001846</t>
  </si>
  <si>
    <t>98</t>
  </si>
  <si>
    <t>Зеленоборское</t>
  </si>
  <si>
    <t>37638469</t>
  </si>
  <si>
    <t>Зеленоборский сельсовет</t>
  </si>
  <si>
    <t>4522002092</t>
  </si>
  <si>
    <t>99</t>
  </si>
  <si>
    <t>Ильтяковское</t>
  </si>
  <si>
    <t>37638424</t>
  </si>
  <si>
    <t>Ильтяковский сельсовет</t>
  </si>
  <si>
    <t>4522001998</t>
  </si>
  <si>
    <t>100</t>
  </si>
  <si>
    <t>Канашское</t>
  </si>
  <si>
    <t>37638432</t>
  </si>
  <si>
    <t>Канашский сельсовет</t>
  </si>
  <si>
    <t>4522001707</t>
  </si>
  <si>
    <t>101</t>
  </si>
  <si>
    <t>37638434</t>
  </si>
  <si>
    <t>4522001645</t>
  </si>
  <si>
    <t>102</t>
  </si>
  <si>
    <t>Коврижское</t>
  </si>
  <si>
    <t>37638435</t>
  </si>
  <si>
    <t>Коврижский сельсовет</t>
  </si>
  <si>
    <t>4522001973</t>
  </si>
  <si>
    <t>103</t>
  </si>
  <si>
    <t>Краснозвездинское</t>
  </si>
  <si>
    <t>37638437</t>
  </si>
  <si>
    <t>Краснозвездинский сельсовет</t>
  </si>
  <si>
    <t>4522001878</t>
  </si>
  <si>
    <t>104</t>
  </si>
  <si>
    <t>Красномыльское</t>
  </si>
  <si>
    <t>37638438</t>
  </si>
  <si>
    <t>Красномыльский сельсовет</t>
  </si>
  <si>
    <t>4522001910</t>
  </si>
  <si>
    <t>105</t>
  </si>
  <si>
    <t>Краснонивинское</t>
  </si>
  <si>
    <t>37638440</t>
  </si>
  <si>
    <t>Краснонивинский сельсовет</t>
  </si>
  <si>
    <t>4522002014</t>
  </si>
  <si>
    <t>106</t>
  </si>
  <si>
    <t>Маслянское</t>
  </si>
  <si>
    <t>37638446</t>
  </si>
  <si>
    <t>Маслянский сельсовет</t>
  </si>
  <si>
    <t>4522002046</t>
  </si>
  <si>
    <t>107</t>
  </si>
  <si>
    <t>Мыльниковское</t>
  </si>
  <si>
    <t>37638452</t>
  </si>
  <si>
    <t>Мыльниковский сельсовет</t>
  </si>
  <si>
    <t>4522001691</t>
  </si>
  <si>
    <t>108</t>
  </si>
  <si>
    <t>Нижнеполевское</t>
  </si>
  <si>
    <t>37638458</t>
  </si>
  <si>
    <t>Нижнеполевской сельсовет</t>
  </si>
  <si>
    <t>4522001959</t>
  </si>
  <si>
    <t>109</t>
  </si>
  <si>
    <t>Песчанотаволжанское</t>
  </si>
  <si>
    <t>37638467</t>
  </si>
  <si>
    <t>Песчанотаволжанский сельсовет</t>
  </si>
  <si>
    <t>4522001941</t>
  </si>
  <si>
    <t>110</t>
  </si>
  <si>
    <t>Погорельское</t>
  </si>
  <si>
    <t>37638475</t>
  </si>
  <si>
    <t>Погорельский сельсовет</t>
  </si>
  <si>
    <t>4522001684</t>
  </si>
  <si>
    <t>111</t>
  </si>
  <si>
    <t>Сухринское</t>
  </si>
  <si>
    <t>37638483</t>
  </si>
  <si>
    <t>Сухринский сельсовет</t>
  </si>
  <si>
    <t>4522001772</t>
  </si>
  <si>
    <t>112</t>
  </si>
  <si>
    <t>Черемисское</t>
  </si>
  <si>
    <t>37638489</t>
  </si>
  <si>
    <t>Черемисский сельсовет</t>
  </si>
  <si>
    <t>4522001418</t>
  </si>
  <si>
    <t>113</t>
  </si>
  <si>
    <t>Чистопрудненское</t>
  </si>
  <si>
    <t>37638492</t>
  </si>
  <si>
    <t>Чистопрудненский сельсовет</t>
  </si>
  <si>
    <t>4522002060</t>
  </si>
  <si>
    <t>114</t>
  </si>
  <si>
    <t>Юлдусское</t>
  </si>
  <si>
    <t>37638495</t>
  </si>
  <si>
    <t>Юлдусский сельсовет</t>
  </si>
  <si>
    <t>4522001758</t>
  </si>
  <si>
    <t>115</t>
  </si>
  <si>
    <t>Шатровский муниципальный район</t>
  </si>
  <si>
    <t>Ильинское</t>
  </si>
  <si>
    <t>37640420</t>
  </si>
  <si>
    <t>Ильинский сельсовет</t>
  </si>
  <si>
    <t>4523001831</t>
  </si>
  <si>
    <t>452301001</t>
  </si>
  <si>
    <t>116</t>
  </si>
  <si>
    <t>Кызылбаевское</t>
  </si>
  <si>
    <t>37640436</t>
  </si>
  <si>
    <t>117</t>
  </si>
  <si>
    <t>Мостовское</t>
  </si>
  <si>
    <t>37640444</t>
  </si>
  <si>
    <t>Муниципальное образование Мостовской сельсовет Шатровского района</t>
  </si>
  <si>
    <t>4523001415</t>
  </si>
  <si>
    <t>118</t>
  </si>
  <si>
    <t>Ожогинское</t>
  </si>
  <si>
    <t>37640448</t>
  </si>
  <si>
    <t>Ожогинский сельсовет</t>
  </si>
  <si>
    <t>4523001528</t>
  </si>
  <si>
    <t>119</t>
  </si>
  <si>
    <t>Спицынское</t>
  </si>
  <si>
    <t>37640456</t>
  </si>
  <si>
    <t>Спицынский сельсовет</t>
  </si>
  <si>
    <t>4523001863</t>
  </si>
  <si>
    <t>120</t>
  </si>
  <si>
    <t>Шатровское</t>
  </si>
  <si>
    <t>37640464</t>
  </si>
  <si>
    <t>Муниципальное унитарное предприятие "Коммунальное хозяйство"</t>
  </si>
  <si>
    <t>4523003571</t>
  </si>
  <si>
    <t>121</t>
  </si>
  <si>
    <t>Яутлинское</t>
  </si>
  <si>
    <t>37640472</t>
  </si>
  <si>
    <t>Яутлинский сельсовет</t>
  </si>
  <si>
    <t>4523001912</t>
  </si>
  <si>
    <t>122</t>
  </si>
  <si>
    <t>Шумихинский муниципальный район</t>
  </si>
  <si>
    <t>Большевистское</t>
  </si>
  <si>
    <t>37642408</t>
  </si>
  <si>
    <t>Муниципальное унитарное предприятие  "Нептун"</t>
  </si>
  <si>
    <t>4524007160</t>
  </si>
  <si>
    <t>452401001</t>
  </si>
  <si>
    <t>123</t>
  </si>
  <si>
    <t>Общество с ограниченной ответсвенностью "Крутогорское"</t>
  </si>
  <si>
    <t>4524008484</t>
  </si>
  <si>
    <t>124</t>
  </si>
  <si>
    <t>Город Шумиха</t>
  </si>
  <si>
    <t>37642101</t>
  </si>
  <si>
    <t>Муниципальное унитарное предприятие "Водозабор"</t>
  </si>
  <si>
    <t>4524006670</t>
  </si>
  <si>
    <t>125</t>
  </si>
  <si>
    <t>Обшество с ограниченной ответсвенностью "Ремжилстрой"</t>
  </si>
  <si>
    <t>4524008195</t>
  </si>
  <si>
    <t>126</t>
  </si>
  <si>
    <t>Кушмянское</t>
  </si>
  <si>
    <t>37642428</t>
  </si>
  <si>
    <t>Муниципальное унитарное предприятие "Заря"</t>
  </si>
  <si>
    <t>4524007787</t>
  </si>
  <si>
    <t>127</t>
  </si>
  <si>
    <t>Стариковское</t>
  </si>
  <si>
    <t>37642452</t>
  </si>
  <si>
    <t>4524007280</t>
  </si>
  <si>
    <t>128</t>
  </si>
  <si>
    <t>Щучанский муниципальный район</t>
  </si>
  <si>
    <t>Варгановское</t>
  </si>
  <si>
    <t>37644412</t>
  </si>
  <si>
    <t>ЧП Михайлов</t>
  </si>
  <si>
    <t>452500471974</t>
  </si>
  <si>
    <t>452501001</t>
  </si>
  <si>
    <t>129</t>
  </si>
  <si>
    <t>Город Щучье</t>
  </si>
  <si>
    <t>37644101</t>
  </si>
  <si>
    <t>Муниципальное предприятие "Жилищно-коммунальное хозяйство"</t>
  </si>
  <si>
    <t>4525005662</t>
  </si>
  <si>
    <t>130</t>
  </si>
  <si>
    <t>Медведское</t>
  </si>
  <si>
    <t>37644422</t>
  </si>
  <si>
    <t>Курганское нефтепроводное управление (ЛПДС  "Медведское" )  филиал ООО "Уралосибирские магистральные нефтепроводы имени Д.А. Черняева"</t>
  </si>
  <si>
    <t>131</t>
  </si>
  <si>
    <t>Чумлякское</t>
  </si>
  <si>
    <t>37644452</t>
  </si>
  <si>
    <t>ООО "Эксплуатационная  компания  "Интранс"</t>
  </si>
  <si>
    <t>7450038624</t>
  </si>
  <si>
    <t>132</t>
  </si>
  <si>
    <t>Юргамышский муниципальный район</t>
  </si>
  <si>
    <t>Поселок Юргамыш</t>
  </si>
  <si>
    <t>37646151</t>
  </si>
  <si>
    <t>Курганское нефтепроводное управление (ЛПДС  "Юргамыш" )  филиал ООО "Уралосибирские магистральные нефтепроводы имени Д.А. Черняева"</t>
  </si>
  <si>
    <t>452601001</t>
  </si>
  <si>
    <t>133</t>
  </si>
  <si>
    <t>Муниципальное унитарное предприятие "Возрождение"</t>
  </si>
  <si>
    <t>4526004220</t>
  </si>
  <si>
    <t>134</t>
  </si>
  <si>
    <t>Муниципальное унитарное предприятие "Новомировское домоуправление Юргамышского поссовета"</t>
  </si>
  <si>
    <t>4526005224</t>
  </si>
  <si>
    <t>135</t>
  </si>
  <si>
    <t>Федеральное бюджетное учреждение «Юргамышская воспитательная колония Управления Федеральной службы исполнения наказаний по Курганской области»</t>
  </si>
  <si>
    <t>4526004189</t>
  </si>
  <si>
    <t>136</t>
  </si>
  <si>
    <t>ООО "Газпром трансгаз Екатеринбург"</t>
  </si>
  <si>
    <t>997250001</t>
  </si>
  <si>
    <t>137</t>
  </si>
  <si>
    <t>город   Курган</t>
  </si>
  <si>
    <t>37 701 000</t>
  </si>
  <si>
    <t>Государственное  учреждение исправительная  колония  0Ф  73/1</t>
  </si>
  <si>
    <t>4501004317</t>
  </si>
  <si>
    <t>138</t>
  </si>
  <si>
    <t>Муниципальное унитарное предприятие "Курганводоканал"</t>
  </si>
  <si>
    <t>4501095152</t>
  </si>
  <si>
    <t>139</t>
  </si>
  <si>
    <t>Общество с ограниченной ответственностью  «КАВЗ»</t>
  </si>
  <si>
    <t>4501103580</t>
  </si>
  <si>
    <t>140</t>
  </si>
  <si>
    <t>Открытое акционерное общество "Энергосбыт"</t>
  </si>
  <si>
    <t>4501101705</t>
  </si>
  <si>
    <t>141</t>
  </si>
  <si>
    <t>город Шадринск</t>
  </si>
  <si>
    <t>37705000</t>
  </si>
  <si>
    <t>Муниципальное предприятие "Водоканал"</t>
  </si>
  <si>
    <t>4502000763</t>
  </si>
  <si>
    <t>142</t>
  </si>
  <si>
    <t>Шадринское линейное производственное управление магистральными  газопроводами</t>
  </si>
  <si>
    <t>МР_ОКТМО</t>
  </si>
  <si>
    <t>MO_LIST_2</t>
  </si>
  <si>
    <t>MO_LIST_3</t>
  </si>
  <si>
    <t>MO_LIST_4</t>
  </si>
  <si>
    <t>37604417</t>
  </si>
  <si>
    <t>г. Далматово</t>
  </si>
  <si>
    <t>MO_LIST_5</t>
  </si>
  <si>
    <t>Камаганское</t>
  </si>
  <si>
    <t>37604430</t>
  </si>
  <si>
    <t>г. Шадринск</t>
  </si>
  <si>
    <t>MO_LIST_6</t>
  </si>
  <si>
    <t>MO_LIST_7</t>
  </si>
  <si>
    <t>Городские округа Курганской области</t>
  </si>
  <si>
    <t>MO_LIST_8</t>
  </si>
  <si>
    <t>37606430</t>
  </si>
  <si>
    <t>MO_LIST_9</t>
  </si>
  <si>
    <t>MO_LIST_10</t>
  </si>
  <si>
    <t>MO_LIST_11</t>
  </si>
  <si>
    <t>37 608 101</t>
  </si>
  <si>
    <t>MO_LIST_12</t>
  </si>
  <si>
    <t>37 705 000</t>
  </si>
  <si>
    <t>MO_LIST_13</t>
  </si>
  <si>
    <t>37701000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</si>
  <si>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</si>
  <si>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</si>
  <si>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</si>
  <si>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</si>
  <si>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</si>
  <si>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</si>
  <si>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</si>
  <si>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</si>
  <si>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</si>
  <si>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</si>
  <si>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</si>
  <si>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</si>
  <si>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</si>
  <si>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</si>
  <si>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Уксянское</t>
  </si>
  <si>
    <t>37608485</t>
  </si>
  <si>
    <t>MO_LIST_28</t>
  </si>
  <si>
    <t>MO_LIST_29</t>
  </si>
  <si>
    <t>MO_LIST_30</t>
  </si>
  <si>
    <t>Круглянское</t>
  </si>
  <si>
    <t>37 609 430</t>
  </si>
  <si>
    <t>Светлополянский</t>
  </si>
  <si>
    <t>37614473</t>
  </si>
  <si>
    <t>Старопросветское</t>
  </si>
  <si>
    <t>37614474</t>
  </si>
  <si>
    <t>Варлаковское</t>
  </si>
  <si>
    <t>37622404</t>
  </si>
  <si>
    <t>Город Петухово</t>
  </si>
  <si>
    <t>37626101</t>
  </si>
  <si>
    <t>Курортное</t>
  </si>
  <si>
    <t>37626422</t>
  </si>
  <si>
    <t>Матасинское</t>
  </si>
  <si>
    <t>37626423</t>
  </si>
  <si>
    <t>Березовское</t>
  </si>
  <si>
    <t>37630404</t>
  </si>
  <si>
    <t>Сафакулевское</t>
  </si>
  <si>
    <t>37632428</t>
  </si>
  <si>
    <t>Ольховское</t>
  </si>
  <si>
    <t>37 638 461</t>
  </si>
  <si>
    <t>Бариновское</t>
  </si>
  <si>
    <t>37640404</t>
  </si>
  <si>
    <t>Алтайский край</t>
  </si>
  <si>
    <t>Амурская область</t>
  </si>
  <si>
    <t>logical</t>
  </si>
  <si>
    <t>year_range</t>
  </si>
  <si>
    <t>prd2_range</t>
  </si>
  <si>
    <t>Архангельская область</t>
  </si>
  <si>
    <t>2007</t>
  </si>
  <si>
    <t>I квартал</t>
  </si>
  <si>
    <t>Астраханская область</t>
  </si>
  <si>
    <t>2008</t>
  </si>
  <si>
    <t>Белгородская область</t>
  </si>
  <si>
    <t>2009</t>
  </si>
  <si>
    <t>III квартал</t>
  </si>
  <si>
    <t>Брянская область</t>
  </si>
  <si>
    <t>IV квартал</t>
  </si>
  <si>
    <t>Владимирская область</t>
  </si>
  <si>
    <t>2011</t>
  </si>
  <si>
    <t>Волгоградская область</t>
  </si>
  <si>
    <t>2012</t>
  </si>
  <si>
    <t>Вологодская область</t>
  </si>
  <si>
    <t>2013</t>
  </si>
  <si>
    <t>Воронежская область</t>
  </si>
  <si>
    <t>2014</t>
  </si>
  <si>
    <t>г. Москва</t>
  </si>
  <si>
    <t>2015</t>
  </si>
  <si>
    <t>г.Байконур</t>
  </si>
  <si>
    <t>2016</t>
  </si>
  <si>
    <t>г.Санкт-Петербург</t>
  </si>
  <si>
    <t>2017</t>
  </si>
  <si>
    <t>Еврейская автономная область</t>
  </si>
  <si>
    <t>2018</t>
  </si>
  <si>
    <t>Забайкальский край</t>
  </si>
  <si>
    <t>2019</t>
  </si>
  <si>
    <t>Ивановская область</t>
  </si>
  <si>
    <t>2020</t>
  </si>
  <si>
    <t>Иркутская область</t>
  </si>
  <si>
    <t>Кабардино-Балкарская республика</t>
  </si>
  <si>
    <t>kind_of_activity</t>
  </si>
  <si>
    <t>Калининградская область</t>
  </si>
  <si>
    <t>Калужская область</t>
  </si>
  <si>
    <t>Оказание услуг в сфере водоснабжения и очистки сточных вод</t>
  </si>
  <si>
    <t>Камчатский край</t>
  </si>
  <si>
    <t>Транспортировка воды</t>
  </si>
  <si>
    <t>Карачаево-Черкесская республика</t>
  </si>
  <si>
    <t>Оказание услуг в сфере водоснабжения и транспортировка воды</t>
  </si>
  <si>
    <t>Кемеровская область</t>
  </si>
  <si>
    <t>Оказание услуг в сфере водоснабжения и очистки сточных вод, транспортировка воды</t>
  </si>
  <si>
    <t>Кировская область</t>
  </si>
  <si>
    <t>Костромская область</t>
  </si>
  <si>
    <t>Краснодарский край</t>
  </si>
  <si>
    <t>Красноярский край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</si>
  <si>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</si>
  <si>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</si>
  <si>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</si>
  <si>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</si>
  <si>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</si>
  <si>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</si>
  <si>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</si>
  <si>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</si>
  <si>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</si>
  <si>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</si>
  <si>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</si>
  <si>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</si>
  <si>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</si>
  <si>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</si>
  <si>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</si>
  <si>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</si>
  <si>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</si>
  <si>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</si>
  <si>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</si>
  <si>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</si>
  <si>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</si>
  <si>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</si>
  <si>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</si>
  <si>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</si>
  <si>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</si>
  <si>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</si>
  <si>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</si>
  <si>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</si>
  <si>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</si>
  <si>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</si>
  <si>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</si>
  <si>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</si>
  <si>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</si>
  <si>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</si>
  <si>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</si>
  <si>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</si>
  <si>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</si>
  <si>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</si>
  <si>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</si>
  <si>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</si>
  <si>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</si>
  <si>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</si>
  <si>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</si>
  <si>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</si>
  <si>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</si>
  <si>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</si>
  <si>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</si>
  <si>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</si>
  <si>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</si>
  <si>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</si>
  <si>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</si>
  <si>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</si>
  <si>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</si>
  <si>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</si>
  <si>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</si>
  <si>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</si>
  <si>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Удалить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</si>
</sst>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  <numFmt numFmtId="180" formatCode="0.0000"/>
  </numFmts>
  <fonts count="47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2"/>
    </font>
    <font>
      <sz val="9"/>
      <color indexed="8"/>
      <name val="Tahoma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1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173" fontId="10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1" fillId="7" borderId="2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Border="0">
      <alignment horizontal="center" vertical="center" wrapText="1"/>
      <protection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Border="0">
      <alignment horizontal="center" vertical="center" wrapText="1"/>
      <protection/>
    </xf>
    <xf numFmtId="174" fontId="35" fillId="6" borderId="11">
      <alignment/>
      <protection/>
    </xf>
    <xf numFmtId="4" fontId="36" fillId="22" borderId="0" applyBorder="0">
      <alignment horizontal="right"/>
      <protection/>
    </xf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3" fillId="0" borderId="0">
      <alignment horizontal="center" vertical="top" wrapText="1"/>
      <protection/>
    </xf>
    <xf numFmtId="0" fontId="37" fillId="0" borderId="0">
      <alignment horizontal="center" vertical="center" wrapText="1"/>
      <protection/>
    </xf>
    <xf numFmtId="175" fontId="38" fillId="4" borderId="12">
      <alignment wrapText="1"/>
      <protection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" fillId="3" borderId="0" applyNumberFormat="0" applyBorder="0" applyAlignment="0" applyProtection="0"/>
    <xf numFmtId="0" fontId="40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73" fontId="24" fillId="0" borderId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6" fillId="4" borderId="0" applyBorder="0">
      <alignment horizontal="right"/>
      <protection/>
    </xf>
    <xf numFmtId="4" fontId="36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178" fontId="2" fillId="0" borderId="0">
      <alignment/>
      <protection locked="0"/>
    </xf>
  </cellStyleXfs>
  <cellXfs count="142">
    <xf numFmtId="0" fontId="0" fillId="0" borderId="0" xfId="0" applyAlignment="1">
      <alignment/>
    </xf>
    <xf numFmtId="0" fontId="44" fillId="0" borderId="0" xfId="154" applyFont="1" applyFill="1" applyAlignment="1" applyProtection="1">
      <alignment vertical="center" wrapText="1"/>
      <protection/>
    </xf>
    <xf numFmtId="0" fontId="44" fillId="0" borderId="0" xfId="154" applyFont="1" applyFill="1" applyAlignment="1" applyProtection="1">
      <alignment horizontal="left" vertical="center" wrapText="1"/>
      <protection/>
    </xf>
    <xf numFmtId="0" fontId="44" fillId="0" borderId="0" xfId="154" applyFont="1" applyAlignment="1" applyProtection="1">
      <alignment vertical="center" wrapText="1"/>
      <protection/>
    </xf>
    <xf numFmtId="0" fontId="36" fillId="0" borderId="0" xfId="154" applyFont="1" applyAlignment="1" applyProtection="1">
      <alignment vertical="center" wrapText="1"/>
      <protection/>
    </xf>
    <xf numFmtId="0" fontId="36" fillId="0" borderId="0" xfId="154" applyFont="1" applyAlignment="1" applyProtection="1">
      <alignment horizontal="center" vertical="center" wrapText="1"/>
      <protection/>
    </xf>
    <xf numFmtId="0" fontId="36" fillId="0" borderId="0" xfId="154" applyFont="1" applyBorder="1" applyAlignment="1" applyProtection="1">
      <alignment vertical="center" wrapText="1"/>
      <protection/>
    </xf>
    <xf numFmtId="0" fontId="44" fillId="0" borderId="0" xfId="154" applyFont="1" applyAlignment="1" applyProtection="1">
      <alignment horizontal="center" vertical="center" wrapText="1"/>
      <protection/>
    </xf>
    <xf numFmtId="0" fontId="44" fillId="0" borderId="0" xfId="154" applyFont="1" applyBorder="1" applyAlignment="1" applyProtection="1">
      <alignment vertical="center" wrapText="1"/>
      <protection/>
    </xf>
    <xf numFmtId="0" fontId="36" fillId="24" borderId="13" xfId="154" applyFont="1" applyFill="1" applyBorder="1" applyAlignment="1" applyProtection="1">
      <alignment vertical="center" wrapText="1"/>
      <protection/>
    </xf>
    <xf numFmtId="0" fontId="36" fillId="0" borderId="14" xfId="154" applyFont="1" applyBorder="1" applyAlignment="1" applyProtection="1">
      <alignment vertical="center" wrapText="1"/>
      <protection/>
    </xf>
    <xf numFmtId="0" fontId="36" fillId="24" borderId="14" xfId="155" applyFont="1" applyFill="1" applyBorder="1" applyAlignment="1" applyProtection="1">
      <alignment vertical="center" wrapText="1"/>
      <protection/>
    </xf>
    <xf numFmtId="0" fontId="36" fillId="25" borderId="15" xfId="154" applyFont="1" applyFill="1" applyBorder="1" applyAlignment="1" applyProtection="1">
      <alignment vertical="center" wrapText="1"/>
      <protection/>
    </xf>
    <xf numFmtId="0" fontId="36" fillId="24" borderId="16" xfId="155" applyFont="1" applyFill="1" applyBorder="1" applyAlignment="1" applyProtection="1">
      <alignment vertical="center" wrapText="1"/>
      <protection/>
    </xf>
    <xf numFmtId="0" fontId="36" fillId="24" borderId="0" xfId="155" applyFont="1" applyFill="1" applyBorder="1" applyAlignment="1" applyProtection="1">
      <alignment vertical="center" wrapText="1"/>
      <protection/>
    </xf>
    <xf numFmtId="0" fontId="36" fillId="25" borderId="17" xfId="154" applyFont="1" applyFill="1" applyBorder="1" applyAlignment="1" applyProtection="1">
      <alignment vertical="center" wrapText="1"/>
      <protection/>
    </xf>
    <xf numFmtId="0" fontId="36" fillId="24" borderId="0" xfId="155" applyFont="1" applyFill="1" applyBorder="1" applyAlignment="1" applyProtection="1">
      <alignment horizontal="center" vertical="center" wrapText="1"/>
      <protection/>
    </xf>
    <xf numFmtId="0" fontId="36" fillId="0" borderId="0" xfId="155" applyFont="1" applyFill="1" applyBorder="1" applyAlignment="1" applyProtection="1">
      <alignment horizontal="center" vertical="center" wrapText="1"/>
      <protection/>
    </xf>
    <xf numFmtId="14" fontId="44" fillId="0" borderId="0" xfId="156" applyNumberFormat="1" applyFont="1" applyFill="1" applyBorder="1" applyAlignment="1" applyProtection="1">
      <alignment horizontal="center" vertical="center" wrapText="1"/>
      <protection/>
    </xf>
    <xf numFmtId="0" fontId="44" fillId="24" borderId="16" xfId="156" applyNumberFormat="1" applyFont="1" applyFill="1" applyBorder="1" applyAlignment="1" applyProtection="1">
      <alignment horizontal="center" vertical="center" wrapText="1"/>
      <protection/>
    </xf>
    <xf numFmtId="0" fontId="44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0" borderId="0" xfId="154" applyFont="1" applyBorder="1" applyAlignment="1" applyProtection="1">
      <alignment horizontal="center" vertical="center" wrapText="1"/>
      <protection/>
    </xf>
    <xf numFmtId="49" fontId="36" fillId="24" borderId="18" xfId="156" applyNumberFormat="1" applyFont="1" applyFill="1" applyBorder="1" applyAlignment="1" applyProtection="1">
      <alignment horizontal="center" vertical="center" wrapText="1"/>
      <protection/>
    </xf>
    <xf numFmtId="0" fontId="36" fillId="6" borderId="19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18" xfId="155" applyFont="1" applyFill="1" applyBorder="1" applyAlignment="1" applyProtection="1">
      <alignment horizontal="center" vertical="center" wrapText="1"/>
      <protection/>
    </xf>
    <xf numFmtId="0" fontId="36" fillId="6" borderId="20" xfId="154" applyFont="1" applyFill="1" applyBorder="1" applyAlignment="1" applyProtection="1">
      <alignment horizontal="center" vertical="center" wrapText="1"/>
      <protection locked="0"/>
    </xf>
    <xf numFmtId="49" fontId="34" fillId="24" borderId="0" xfId="156" applyNumberFormat="1" applyFont="1" applyFill="1" applyBorder="1" applyAlignment="1" applyProtection="1">
      <alignment horizontal="center" vertical="center" wrapText="1"/>
      <protection/>
    </xf>
    <xf numFmtId="14" fontId="36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24" borderId="0" xfId="154" applyFont="1" applyFill="1" applyBorder="1" applyAlignment="1" applyProtection="1">
      <alignment vertical="center" wrapText="1"/>
      <protection/>
    </xf>
    <xf numFmtId="0" fontId="34" fillId="6" borderId="20" xfId="155" applyFont="1" applyFill="1" applyBorder="1" applyAlignment="1" applyProtection="1">
      <alignment horizontal="center" vertical="center" wrapText="1"/>
      <protection locked="0"/>
    </xf>
    <xf numFmtId="0" fontId="36" fillId="24" borderId="21" xfId="156" applyNumberFormat="1" applyFont="1" applyFill="1" applyBorder="1" applyAlignment="1" applyProtection="1">
      <alignment horizontal="center" vertical="center" wrapText="1"/>
      <protection/>
    </xf>
    <xf numFmtId="0" fontId="36" fillId="0" borderId="0" xfId="154" applyFont="1" applyFill="1" applyAlignment="1" applyProtection="1">
      <alignment vertical="center" wrapText="1"/>
      <protection/>
    </xf>
    <xf numFmtId="0" fontId="34" fillId="24" borderId="0" xfId="156" applyNumberFormat="1" applyFont="1" applyFill="1" applyBorder="1" applyAlignment="1" applyProtection="1">
      <alignment horizontal="center" vertical="center" wrapText="1"/>
      <protection/>
    </xf>
    <xf numFmtId="0" fontId="36" fillId="24" borderId="0" xfId="155" applyNumberFormat="1" applyFont="1" applyFill="1" applyBorder="1" applyAlignment="1" applyProtection="1">
      <alignment vertical="center" wrapText="1"/>
      <protection/>
    </xf>
    <xf numFmtId="0" fontId="36" fillId="24" borderId="22" xfId="156" applyNumberFormat="1" applyFont="1" applyFill="1" applyBorder="1" applyAlignment="1" applyProtection="1">
      <alignment horizontal="center" vertical="center" wrapText="1"/>
      <protection/>
    </xf>
    <xf numFmtId="49" fontId="36" fillId="6" borderId="23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24" xfId="154" applyFont="1" applyFill="1" applyBorder="1" applyAlignment="1" applyProtection="1">
      <alignment horizontal="center" vertical="center" wrapText="1"/>
      <protection/>
    </xf>
    <xf numFmtId="0" fontId="36" fillId="24" borderId="25" xfId="156" applyNumberFormat="1" applyFont="1" applyFill="1" applyBorder="1" applyAlignment="1" applyProtection="1">
      <alignment horizontal="center" vertical="center" wrapText="1"/>
      <protection/>
    </xf>
    <xf numFmtId="49" fontId="36" fillId="6" borderId="26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154" applyFont="1" applyFill="1" applyBorder="1" applyAlignment="1" applyProtection="1">
      <alignment horizontal="center" vertical="center" wrapText="1"/>
      <protection/>
    </xf>
    <xf numFmtId="0" fontId="34" fillId="6" borderId="27" xfId="154" applyFont="1" applyFill="1" applyBorder="1" applyAlignment="1" applyProtection="1">
      <alignment horizontal="center" vertical="center" wrapText="1"/>
      <protection locked="0"/>
    </xf>
    <xf numFmtId="0" fontId="45" fillId="0" borderId="0" xfId="154" applyFont="1" applyAlignment="1" applyProtection="1">
      <alignment vertical="center" wrapText="1"/>
      <protection/>
    </xf>
    <xf numFmtId="49" fontId="36" fillId="24" borderId="22" xfId="156" applyNumberFormat="1" applyFont="1" applyFill="1" applyBorder="1" applyAlignment="1" applyProtection="1">
      <alignment horizontal="center" vertical="center" wrapText="1"/>
      <protection/>
    </xf>
    <xf numFmtId="0" fontId="36" fillId="24" borderId="28" xfId="155" applyFont="1" applyFill="1" applyBorder="1" applyAlignment="1" applyProtection="1">
      <alignment horizontal="center" vertical="center" wrapText="1"/>
      <protection/>
    </xf>
    <xf numFmtId="0" fontId="36" fillId="6" borderId="23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6" applyNumberFormat="1" applyFont="1" applyAlignment="1" applyProtection="1">
      <alignment horizontal="center" vertical="center" wrapText="1"/>
      <protection/>
    </xf>
    <xf numFmtId="49" fontId="44" fillId="0" borderId="0" xfId="156" applyNumberFormat="1" applyFont="1" applyAlignment="1" applyProtection="1">
      <alignment horizontal="center" vertical="center"/>
      <protection/>
    </xf>
    <xf numFmtId="0" fontId="36" fillId="24" borderId="12" xfId="155" applyFont="1" applyFill="1" applyBorder="1" applyAlignment="1" applyProtection="1">
      <alignment horizontal="center" vertical="center" wrapText="1"/>
      <protection/>
    </xf>
    <xf numFmtId="0" fontId="36" fillId="6" borderId="29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30" xfId="154" applyFont="1" applyFill="1" applyBorder="1" applyAlignment="1" applyProtection="1">
      <alignment horizontal="center" vertical="center" wrapText="1"/>
      <protection/>
    </xf>
    <xf numFmtId="49" fontId="36" fillId="6" borderId="26" xfId="15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154" applyFont="1" applyFill="1" applyBorder="1" applyAlignment="1" applyProtection="1">
      <alignment vertical="center" wrapText="1"/>
      <protection/>
    </xf>
    <xf numFmtId="49" fontId="36" fillId="22" borderId="31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32" xfId="155" applyFont="1" applyFill="1" applyBorder="1" applyAlignment="1" applyProtection="1">
      <alignment horizontal="center" vertical="center" wrapText="1"/>
      <protection/>
    </xf>
    <xf numFmtId="49" fontId="36" fillId="22" borderId="33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6" applyNumberFormat="1" applyFont="1" applyFill="1" applyBorder="1" applyAlignment="1" applyProtection="1">
      <alignment horizontal="left" vertical="center" wrapText="1"/>
      <protection/>
    </xf>
    <xf numFmtId="49" fontId="36" fillId="24" borderId="16" xfId="156" applyNumberFormat="1" applyFont="1" applyFill="1" applyBorder="1" applyAlignment="1" applyProtection="1">
      <alignment horizontal="center" vertical="center" wrapText="1"/>
      <protection/>
    </xf>
    <xf numFmtId="49" fontId="36" fillId="24" borderId="12" xfId="156" applyNumberFormat="1" applyFont="1" applyFill="1" applyBorder="1" applyAlignment="1" applyProtection="1">
      <alignment horizontal="center" vertical="center" wrapText="1"/>
      <protection/>
    </xf>
    <xf numFmtId="49" fontId="36" fillId="22" borderId="29" xfId="156" applyNumberFormat="1" applyFont="1" applyFill="1" applyBorder="1" applyAlignment="1" applyProtection="1">
      <alignment horizontal="center" vertical="center" wrapText="1"/>
      <protection locked="0"/>
    </xf>
    <xf numFmtId="49" fontId="36" fillId="24" borderId="0" xfId="156" applyNumberFormat="1" applyFont="1" applyFill="1" applyBorder="1" applyAlignment="1" applyProtection="1">
      <alignment horizontal="center" vertical="center" wrapText="1"/>
      <protection/>
    </xf>
    <xf numFmtId="49" fontId="36" fillId="24" borderId="30" xfId="156" applyNumberFormat="1" applyFont="1" applyFill="1" applyBorder="1" applyAlignment="1" applyProtection="1">
      <alignment horizontal="center" vertical="center" wrapText="1"/>
      <protection/>
    </xf>
    <xf numFmtId="49" fontId="36" fillId="22" borderId="26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34" xfId="155" applyFont="1" applyFill="1" applyBorder="1" applyAlignment="1" applyProtection="1">
      <alignment vertical="center" wrapText="1"/>
      <protection/>
    </xf>
    <xf numFmtId="0" fontId="36" fillId="24" borderId="35" xfId="155" applyFont="1" applyFill="1" applyBorder="1" applyAlignment="1" applyProtection="1">
      <alignment vertical="center" wrapText="1"/>
      <protection/>
    </xf>
    <xf numFmtId="0" fontId="36" fillId="24" borderId="35" xfId="155" applyFont="1" applyFill="1" applyBorder="1" applyAlignment="1" applyProtection="1">
      <alignment horizontal="center" vertical="center" wrapText="1"/>
      <protection/>
    </xf>
    <xf numFmtId="0" fontId="36" fillId="25" borderId="36" xfId="154" applyFont="1" applyFill="1" applyBorder="1" applyAlignment="1" applyProtection="1">
      <alignment vertical="center" wrapText="1"/>
      <protection/>
    </xf>
    <xf numFmtId="0" fontId="36" fillId="0" borderId="0" xfId="154" applyFont="1" applyFill="1" applyAlignment="1" applyProtection="1">
      <alignment horizontal="center" vertical="center" wrapText="1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/>
      <protection/>
    </xf>
    <xf numFmtId="0" fontId="36" fillId="24" borderId="13" xfId="0" applyFont="1" applyFill="1" applyBorder="1" applyAlignment="1" applyProtection="1">
      <alignment/>
      <protection/>
    </xf>
    <xf numFmtId="0" fontId="36" fillId="24" borderId="14" xfId="0" applyFont="1" applyFill="1" applyBorder="1" applyAlignment="1" applyProtection="1">
      <alignment/>
      <protection/>
    </xf>
    <xf numFmtId="0" fontId="36" fillId="24" borderId="15" xfId="0" applyFont="1" applyFill="1" applyBorder="1" applyAlignment="1" applyProtection="1">
      <alignment/>
      <protection/>
    </xf>
    <xf numFmtId="0" fontId="36" fillId="24" borderId="16" xfId="0" applyFont="1" applyFill="1" applyBorder="1" applyAlignment="1" applyProtection="1">
      <alignment/>
      <protection/>
    </xf>
    <xf numFmtId="0" fontId="41" fillId="0" borderId="0" xfId="121" applyNumberFormat="1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center" wrapText="1"/>
      <protection/>
    </xf>
    <xf numFmtId="0" fontId="34" fillId="24" borderId="17" xfId="0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wrapText="1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36" fillId="24" borderId="16" xfId="0" applyFont="1" applyFill="1" applyBorder="1" applyAlignment="1" applyProtection="1">
      <alignment wrapText="1"/>
      <protection/>
    </xf>
    <xf numFmtId="0" fontId="34" fillId="24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wrapText="1"/>
      <protection/>
    </xf>
    <xf numFmtId="0" fontId="34" fillId="24" borderId="38" xfId="0" applyFont="1" applyFill="1" applyBorder="1" applyAlignment="1" applyProtection="1">
      <alignment horizontal="center" vertical="center"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right" vertical="top"/>
      <protection/>
    </xf>
    <xf numFmtId="0" fontId="36" fillId="24" borderId="34" xfId="0" applyFont="1" applyFill="1" applyBorder="1" applyAlignment="1" applyProtection="1">
      <alignment horizontal="right" vertical="top"/>
      <protection/>
    </xf>
    <xf numFmtId="0" fontId="36" fillId="24" borderId="35" xfId="0" applyFont="1" applyFill="1" applyBorder="1" applyAlignment="1" applyProtection="1">
      <alignment wrapText="1"/>
      <protection/>
    </xf>
    <xf numFmtId="0" fontId="36" fillId="24" borderId="35" xfId="0" applyFont="1" applyFill="1" applyBorder="1" applyAlignment="1" applyProtection="1">
      <alignment/>
      <protection/>
    </xf>
    <xf numFmtId="0" fontId="36" fillId="24" borderId="36" xfId="0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46" fillId="24" borderId="39" xfId="0" applyFont="1" applyFill="1" applyBorder="1" applyAlignment="1" applyProtection="1">
      <alignment horizontal="center" vertical="center" wrapText="1"/>
      <protection/>
    </xf>
    <xf numFmtId="0" fontId="46" fillId="24" borderId="40" xfId="0" applyFont="1" applyFill="1" applyBorder="1" applyAlignment="1" applyProtection="1">
      <alignment horizontal="center" vertical="center" wrapText="1"/>
      <protection/>
    </xf>
    <xf numFmtId="0" fontId="46" fillId="24" borderId="41" xfId="0" applyFont="1" applyFill="1" applyBorder="1" applyAlignment="1" applyProtection="1">
      <alignment horizontal="center" vertical="center" wrapText="1"/>
      <protection/>
    </xf>
    <xf numFmtId="0" fontId="36" fillId="24" borderId="16" xfId="0" applyFont="1" applyFill="1" applyBorder="1" applyAlignment="1" applyProtection="1">
      <alignment horizontal="right" vertical="top"/>
      <protection/>
    </xf>
    <xf numFmtId="0" fontId="36" fillId="24" borderId="42" xfId="0" applyFont="1" applyFill="1" applyBorder="1" applyAlignment="1" applyProtection="1">
      <alignment vertical="center" wrapText="1"/>
      <protection/>
    </xf>
    <xf numFmtId="0" fontId="36" fillId="24" borderId="17" xfId="0" applyFont="1" applyFill="1" applyBorder="1" applyAlignment="1" applyProtection="1">
      <alignment/>
      <protection/>
    </xf>
    <xf numFmtId="49" fontId="36" fillId="24" borderId="37" xfId="0" applyNumberFormat="1" applyFont="1" applyFill="1" applyBorder="1" applyAlignment="1" applyProtection="1">
      <alignment horizontal="center" vertical="center"/>
      <protection/>
    </xf>
    <xf numFmtId="4" fontId="36" fillId="22" borderId="29" xfId="0" applyNumberFormat="1" applyFont="1" applyFill="1" applyBorder="1" applyAlignment="1" applyProtection="1">
      <alignment horizontal="center" vertical="center"/>
      <protection locked="0"/>
    </xf>
    <xf numFmtId="0" fontId="36" fillId="24" borderId="35" xfId="0" applyFont="1" applyFill="1" applyBorder="1" applyAlignment="1" applyProtection="1">
      <alignment horizontal="right" vertical="top"/>
      <protection/>
    </xf>
    <xf numFmtId="0" fontId="36" fillId="24" borderId="12" xfId="0" applyFont="1" applyFill="1" applyBorder="1" applyAlignment="1" applyProtection="1">
      <alignment vertical="center" wrapText="1"/>
      <protection/>
    </xf>
    <xf numFmtId="0" fontId="36" fillId="24" borderId="43" xfId="0" applyFont="1" applyFill="1" applyBorder="1" applyAlignment="1" applyProtection="1">
      <alignment horizontal="center" vertical="center"/>
      <protection/>
    </xf>
    <xf numFmtId="3" fontId="36" fillId="22" borderId="44" xfId="0" applyNumberFormat="1" applyFont="1" applyFill="1" applyBorder="1" applyAlignment="1" applyProtection="1">
      <alignment horizontal="center" vertical="center"/>
      <protection locked="0"/>
    </xf>
    <xf numFmtId="3" fontId="36" fillId="22" borderId="29" xfId="0" applyNumberFormat="1" applyFont="1" applyFill="1" applyBorder="1" applyAlignment="1" applyProtection="1">
      <alignment horizontal="center" vertical="center"/>
      <protection locked="0"/>
    </xf>
    <xf numFmtId="0" fontId="36" fillId="24" borderId="39" xfId="0" applyFont="1" applyFill="1" applyBorder="1" applyAlignment="1" applyProtection="1">
      <alignment horizontal="center" vertical="center"/>
      <protection/>
    </xf>
    <xf numFmtId="0" fontId="36" fillId="24" borderId="40" xfId="0" applyFont="1" applyFill="1" applyBorder="1" applyAlignment="1" applyProtection="1">
      <alignment vertical="center" wrapText="1"/>
      <protection/>
    </xf>
    <xf numFmtId="3" fontId="36" fillId="22" borderId="41" xfId="0" applyNumberFormat="1" applyFont="1" applyFill="1" applyBorder="1" applyAlignment="1" applyProtection="1">
      <alignment horizontal="center" vertical="center"/>
      <protection locked="0"/>
    </xf>
    <xf numFmtId="49" fontId="36" fillId="0" borderId="0" xfId="153" applyFont="1" applyBorder="1" applyAlignment="1" applyProtection="1">
      <alignment vertical="center" wrapText="1"/>
      <protection/>
    </xf>
    <xf numFmtId="49" fontId="36" fillId="0" borderId="0" xfId="152" applyFont="1" applyBorder="1" applyProtection="1">
      <alignment vertical="top"/>
      <protection/>
    </xf>
    <xf numFmtId="49" fontId="36" fillId="26" borderId="0" xfId="152" applyFont="1" applyFill="1" applyBorder="1" applyProtection="1">
      <alignment vertical="top"/>
      <protection/>
    </xf>
    <xf numFmtId="49" fontId="36" fillId="27" borderId="0" xfId="152" applyFont="1" applyFill="1" applyBorder="1" applyProtection="1">
      <alignment vertical="top"/>
      <protection/>
    </xf>
    <xf numFmtId="0" fontId="36" fillId="0" borderId="0" xfId="152" applyNumberFormat="1" applyFont="1" applyBorder="1" applyProtection="1">
      <alignment vertical="top"/>
      <protection/>
    </xf>
    <xf numFmtId="0" fontId="34" fillId="26" borderId="0" xfId="152" applyNumberFormat="1" applyFont="1" applyFill="1" applyBorder="1" applyAlignment="1" applyProtection="1">
      <alignment horizontal="center" vertical="center"/>
      <protection/>
    </xf>
    <xf numFmtId="0" fontId="34" fillId="27" borderId="0" xfId="152" applyNumberFormat="1" applyFont="1" applyFill="1" applyBorder="1" applyProtection="1">
      <alignment vertical="top"/>
      <protection/>
    </xf>
    <xf numFmtId="0" fontId="34" fillId="0" borderId="0" xfId="152" applyNumberFormat="1" applyFont="1" applyBorder="1" applyProtection="1">
      <alignment vertical="top"/>
      <protection/>
    </xf>
    <xf numFmtId="49" fontId="43" fillId="0" borderId="0" xfId="0" applyNumberFormat="1" applyFont="1" applyAlignment="1">
      <alignment/>
    </xf>
    <xf numFmtId="49" fontId="36" fillId="0" borderId="0" xfId="152" applyNumberFormat="1" applyFont="1" applyBorder="1" applyProtection="1">
      <alignment vertical="top"/>
      <protection/>
    </xf>
    <xf numFmtId="49" fontId="43" fillId="27" borderId="0" xfId="0" applyNumberFormat="1" applyFont="1" applyFill="1" applyAlignment="1">
      <alignment/>
    </xf>
    <xf numFmtId="49" fontId="36" fillId="0" borderId="0" xfId="153" applyBorder="1" applyProtection="1">
      <alignment vertical="top"/>
      <protection/>
    </xf>
    <xf numFmtId="49" fontId="36" fillId="0" borderId="0" xfId="151" applyNumberFormat="1" applyBorder="1" applyProtection="1">
      <alignment vertical="top"/>
      <protection/>
    </xf>
    <xf numFmtId="49" fontId="36" fillId="0" borderId="0" xfId="153" applyFont="1" applyBorder="1" applyProtection="1">
      <alignment vertical="top"/>
      <protection/>
    </xf>
    <xf numFmtId="49" fontId="36" fillId="0" borderId="0" xfId="153" applyFont="1" applyBorder="1" applyAlignment="1" applyProtection="1">
      <alignment vertical="top" wrapText="1"/>
      <protection/>
    </xf>
    <xf numFmtId="49" fontId="36" fillId="28" borderId="0" xfId="153" applyFont="1" applyFill="1" applyBorder="1" applyProtection="1">
      <alignment vertical="top"/>
      <protection/>
    </xf>
    <xf numFmtId="0" fontId="36" fillId="0" borderId="12" xfId="155" applyFont="1" applyBorder="1" applyAlignment="1" applyProtection="1">
      <alignment horizontal="center"/>
      <protection/>
    </xf>
    <xf numFmtId="49" fontId="44" fillId="0" borderId="0" xfId="153" applyFont="1" applyBorder="1" applyAlignment="1" applyProtection="1">
      <alignment vertical="center"/>
      <protection/>
    </xf>
    <xf numFmtId="0" fontId="36" fillId="6" borderId="12" xfId="0" applyFont="1" applyFill="1" applyBorder="1" applyAlignment="1" applyProtection="1">
      <alignment horizontal="left" vertical="center" wrapText="1" indent="1"/>
      <protection locked="0"/>
    </xf>
    <xf numFmtId="0" fontId="41" fillId="24" borderId="45" xfId="121" applyNumberFormat="1" applyFont="1" applyFill="1" applyBorder="1" applyAlignment="1" applyProtection="1">
      <alignment horizontal="center" vertical="center"/>
      <protection/>
    </xf>
    <xf numFmtId="49" fontId="36" fillId="24" borderId="25" xfId="156" applyNumberFormat="1" applyFont="1" applyFill="1" applyBorder="1" applyAlignment="1" applyProtection="1">
      <alignment horizontal="center" vertical="center" wrapText="1"/>
      <protection/>
    </xf>
    <xf numFmtId="0" fontId="36" fillId="24" borderId="22" xfId="155" applyFont="1" applyFill="1" applyBorder="1" applyAlignment="1" applyProtection="1">
      <alignment horizontal="center" vertical="center" wrapText="1"/>
      <protection/>
    </xf>
    <xf numFmtId="0" fontId="36" fillId="24" borderId="37" xfId="155" applyFont="1" applyFill="1" applyBorder="1" applyAlignment="1" applyProtection="1">
      <alignment horizontal="center" vertical="center" wrapText="1"/>
      <protection/>
    </xf>
    <xf numFmtId="0" fontId="36" fillId="6" borderId="20" xfId="156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156" applyNumberFormat="1" applyFont="1" applyFill="1" applyBorder="1" applyAlignment="1" applyProtection="1">
      <alignment horizontal="center" vertical="center" wrapText="1"/>
      <protection/>
    </xf>
    <xf numFmtId="0" fontId="36" fillId="6" borderId="20" xfId="155" applyFont="1" applyFill="1" applyBorder="1" applyAlignment="1" applyProtection="1">
      <alignment horizontal="center" vertical="center" wrapText="1"/>
      <protection locked="0"/>
    </xf>
    <xf numFmtId="0" fontId="36" fillId="24" borderId="25" xfId="155" applyFont="1" applyFill="1" applyBorder="1" applyAlignment="1" applyProtection="1">
      <alignment horizontal="center" vertical="center" wrapText="1"/>
      <protection/>
    </xf>
    <xf numFmtId="0" fontId="34" fillId="24" borderId="14" xfId="155" applyFont="1" applyFill="1" applyBorder="1" applyAlignment="1" applyProtection="1">
      <alignment horizontal="right" vertical="center" wrapText="1"/>
      <protection/>
    </xf>
    <xf numFmtId="0" fontId="34" fillId="7" borderId="12" xfId="155" applyFont="1" applyFill="1" applyBorder="1" applyAlignment="1" applyProtection="1">
      <alignment horizontal="center" vertical="center" wrapText="1"/>
      <protection/>
    </xf>
    <xf numFmtId="0" fontId="34" fillId="24" borderId="24" xfId="155" applyFont="1" applyFill="1" applyBorder="1" applyAlignment="1" applyProtection="1">
      <alignment horizontal="center" vertical="center" wrapText="1"/>
      <protection/>
    </xf>
    <xf numFmtId="0" fontId="34" fillId="4" borderId="27" xfId="155" applyFont="1" applyFill="1" applyBorder="1" applyAlignment="1" applyProtection="1">
      <alignment horizontal="center" vertical="center" wrapText="1"/>
      <protection/>
    </xf>
    <xf numFmtId="0" fontId="34" fillId="7" borderId="12" xfId="0" applyFont="1" applyFill="1" applyBorder="1" applyAlignment="1" applyProtection="1">
      <alignment horizontal="center" vertical="center" wrapText="1"/>
      <protection/>
    </xf>
  </cellXfs>
  <cellStyles count="168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 1" xfId="125"/>
    <cellStyle name="Заголовок 1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OREP.JKH.POD.2010YEAR(v1.1)" xfId="152"/>
    <cellStyle name="Обычный_PREDEL.JKH.2010(v1.3)" xfId="153"/>
    <cellStyle name="Обычный_PRIL1.ELECTR" xfId="154"/>
    <cellStyle name="Обычный_ЖКУ_проект3" xfId="155"/>
    <cellStyle name="Обычный_форма 1 водопровод для орг" xfId="156"/>
    <cellStyle name="Плохой" xfId="157"/>
    <cellStyle name="Поле ввода" xfId="158"/>
    <cellStyle name="Пояснение" xfId="159"/>
    <cellStyle name="Примечание" xfId="160"/>
    <cellStyle name="Примечание 2" xfId="161"/>
    <cellStyle name="Примечание 3" xfId="162"/>
    <cellStyle name="Примечание 4" xfId="163"/>
    <cellStyle name="Примечание 5" xfId="164"/>
    <cellStyle name="Percent" xfId="165"/>
    <cellStyle name="Связанная ячейка" xfId="166"/>
    <cellStyle name="Стиль 1" xfId="167"/>
    <cellStyle name="ТЕКСТ" xfId="168"/>
    <cellStyle name="Текст предупреждения" xfId="169"/>
    <cellStyle name="Текстовый" xfId="170"/>
    <cellStyle name="Тысячи [0]_3Com" xfId="171"/>
    <cellStyle name="Тысячи_3Com" xfId="172"/>
    <cellStyle name="ФИКСИРОВАННЫЙ" xfId="173"/>
    <cellStyle name="Comma" xfId="174"/>
    <cellStyle name="Comma [0]" xfId="175"/>
    <cellStyle name="Финансовый 2" xfId="176"/>
    <cellStyle name="Формула" xfId="177"/>
    <cellStyle name="ФормулаВБ" xfId="178"/>
    <cellStyle name="ФормулаНаКонтроль" xfId="179"/>
    <cellStyle name="Хороший" xfId="180"/>
    <cellStyle name="Џђћ–…ќ’ќ›‰" xfId="1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8E0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/>
  <dimension ref="A1:Z56"/>
  <sheetViews>
    <sheetView workbookViewId="0" topLeftCell="C13">
      <selection activeCell="E13" sqref="E13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4" customWidth="1"/>
    <col min="5" max="5" width="35.75390625" style="4" customWidth="1"/>
    <col min="6" max="6" width="21.625" style="4" customWidth="1"/>
    <col min="7" max="7" width="40.75390625" style="5" customWidth="1"/>
    <col min="8" max="8" width="32.75390625" style="4" customWidth="1"/>
    <col min="9" max="9" width="2.75390625" style="6" customWidth="1"/>
    <col min="10" max="10" width="2.75390625" style="4" customWidth="1"/>
    <col min="11" max="16384" width="9.125" style="4" customWidth="1"/>
  </cols>
  <sheetData>
    <row r="1" spans="1:9" s="3" customFormat="1" ht="12.75" customHeight="1" hidden="1">
      <c r="A1" s="1" t="str">
        <f>region_name</f>
        <v>Курганская область</v>
      </c>
      <c r="B1" s="2" t="str">
        <f>IF(god="","Не определено",god)</f>
        <v>2010</v>
      </c>
      <c r="C1" s="3" t="str">
        <f>org&amp;"_INN:"&amp;inn&amp;"_KPP:"&amp;kpp</f>
        <v>Муниципальное униатрное предприятие "Теплосервис"_INN:4512006980_KPP:451201001</v>
      </c>
      <c r="G1" s="7"/>
      <c r="I1" s="8"/>
    </row>
    <row r="2" spans="1:9" s="3" customFormat="1" ht="11.25" customHeight="1">
      <c r="A2" s="1" t="str">
        <f>IF(org="","Не определено",org)</f>
        <v>Муниципальное униатрное предприятие "Теплосервис"</v>
      </c>
      <c r="B2" s="2" t="str">
        <f>IF(inn="","Не определено",inn)</f>
        <v>4512006980</v>
      </c>
      <c r="G2" s="7"/>
      <c r="I2" s="8"/>
    </row>
    <row r="3" spans="1:9" ht="12.75" customHeight="1">
      <c r="A3" s="1" t="str">
        <f>IF(mo="","Не определено",mo)</f>
        <v>р.п. Лебяжье</v>
      </c>
      <c r="B3" s="2" t="str">
        <f>IF(oktmo="","Не определено",oktmo)</f>
        <v>37618151</v>
      </c>
      <c r="D3" s="9"/>
      <c r="E3" s="10"/>
      <c r="F3" s="11"/>
      <c r="G3" s="137" t="e">
        <f>version</f>
        <v>#REF!</v>
      </c>
      <c r="H3" s="137"/>
      <c r="I3" s="12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451201001</v>
      </c>
      <c r="D4" s="13"/>
      <c r="E4" s="138" t="s">
        <v>3</v>
      </c>
      <c r="F4" s="138"/>
      <c r="G4" s="138"/>
      <c r="H4" s="14"/>
      <c r="I4" s="15"/>
    </row>
    <row r="5" spans="4:9" ht="11.25">
      <c r="D5" s="13"/>
      <c r="E5" s="14"/>
      <c r="F5" s="14"/>
      <c r="G5" s="16"/>
      <c r="H5" s="14"/>
      <c r="I5" s="15"/>
    </row>
    <row r="6" spans="4:9" ht="16.5" customHeight="1">
      <c r="D6" s="13"/>
      <c r="E6" s="139" t="s">
        <v>0</v>
      </c>
      <c r="F6" s="139"/>
      <c r="G6" s="17"/>
      <c r="H6" s="14"/>
      <c r="I6" s="15"/>
    </row>
    <row r="7" spans="1:9" ht="24.75" customHeight="1">
      <c r="A7" s="18"/>
      <c r="D7" s="13"/>
      <c r="E7" s="140" t="s">
        <v>1</v>
      </c>
      <c r="F7" s="140"/>
      <c r="G7" s="16"/>
      <c r="H7" s="14"/>
      <c r="I7" s="15"/>
    </row>
    <row r="8" spans="1:9" ht="12" customHeight="1">
      <c r="A8" s="18"/>
      <c r="D8" s="19"/>
      <c r="E8" s="20"/>
      <c r="F8" s="21"/>
      <c r="G8" s="22"/>
      <c r="H8" s="21"/>
      <c r="I8" s="15"/>
    </row>
    <row r="9" spans="4:9" ht="30" customHeight="1">
      <c r="D9" s="19"/>
      <c r="E9" s="23" t="s">
        <v>4</v>
      </c>
      <c r="F9" s="24" t="s">
        <v>5</v>
      </c>
      <c r="G9" s="25" t="s">
        <v>6</v>
      </c>
      <c r="H9" s="26" t="s">
        <v>7</v>
      </c>
      <c r="I9" s="15"/>
    </row>
    <row r="10" spans="4:9" ht="12" customHeight="1">
      <c r="D10" s="19"/>
      <c r="E10" s="27"/>
      <c r="F10" s="14"/>
      <c r="G10" s="28"/>
      <c r="H10" s="29"/>
      <c r="I10" s="15"/>
    </row>
    <row r="11" spans="1:9" ht="37.5" customHeight="1">
      <c r="A11" s="1" t="s">
        <v>8</v>
      </c>
      <c r="B11" s="2" t="s">
        <v>9</v>
      </c>
      <c r="D11" s="19"/>
      <c r="E11" s="23" t="s">
        <v>10</v>
      </c>
      <c r="F11" s="30" t="s">
        <v>11</v>
      </c>
      <c r="G11" s="25" t="s">
        <v>12</v>
      </c>
      <c r="H11" s="26" t="s">
        <v>13</v>
      </c>
      <c r="I11" s="15"/>
    </row>
    <row r="12" spans="1:9" ht="12" customHeight="1">
      <c r="A12" s="1">
        <v>142</v>
      </c>
      <c r="D12" s="19"/>
      <c r="E12" s="27"/>
      <c r="F12" s="28"/>
      <c r="G12" s="28"/>
      <c r="H12" s="29"/>
      <c r="I12" s="15"/>
    </row>
    <row r="13" spans="4:10" ht="32.25" customHeight="1">
      <c r="D13" s="19"/>
      <c r="E13" s="31" t="s">
        <v>14</v>
      </c>
      <c r="F13" s="133" t="s">
        <v>15</v>
      </c>
      <c r="G13" s="133"/>
      <c r="H13" s="29"/>
      <c r="I13" s="15"/>
      <c r="J13" s="32"/>
    </row>
    <row r="14" spans="4:9" ht="12.75" customHeight="1" hidden="1">
      <c r="D14" s="19"/>
      <c r="E14" s="33"/>
      <c r="F14" s="34"/>
      <c r="G14" s="28"/>
      <c r="H14" s="29"/>
      <c r="I14" s="15"/>
    </row>
    <row r="15" spans="4:9" ht="12.75" customHeight="1" hidden="1">
      <c r="D15" s="19"/>
      <c r="E15" s="31" t="s">
        <v>16</v>
      </c>
      <c r="F15" s="134"/>
      <c r="G15" s="134"/>
      <c r="H15" s="29" t="s">
        <v>17</v>
      </c>
      <c r="I15" s="15"/>
    </row>
    <row r="16" spans="4:9" ht="12" customHeight="1">
      <c r="D16" s="19"/>
      <c r="E16" s="33"/>
      <c r="F16" s="34"/>
      <c r="G16" s="28"/>
      <c r="H16" s="29"/>
      <c r="I16" s="15"/>
    </row>
    <row r="17" spans="4:9" ht="19.5" customHeight="1">
      <c r="D17" s="19"/>
      <c r="E17" s="35" t="s">
        <v>18</v>
      </c>
      <c r="F17" s="36" t="s">
        <v>19</v>
      </c>
      <c r="G17" s="22"/>
      <c r="H17" s="37" t="s">
        <v>20</v>
      </c>
      <c r="I17" s="15"/>
    </row>
    <row r="18" spans="4:9" ht="19.5" customHeight="1">
      <c r="D18" s="19"/>
      <c r="E18" s="38" t="s">
        <v>21</v>
      </c>
      <c r="F18" s="39" t="s">
        <v>22</v>
      </c>
      <c r="G18" s="40"/>
      <c r="H18" s="41" t="s">
        <v>23</v>
      </c>
      <c r="I18" s="15"/>
    </row>
    <row r="19" spans="4:9" ht="12" customHeight="1">
      <c r="D19" s="19"/>
      <c r="E19" s="27"/>
      <c r="F19" s="14"/>
      <c r="G19" s="28"/>
      <c r="H19" s="29"/>
      <c r="I19" s="15"/>
    </row>
    <row r="20" spans="4:9" ht="30" customHeight="1">
      <c r="D20" s="19"/>
      <c r="E20" s="23" t="s">
        <v>24</v>
      </c>
      <c r="F20" s="135" t="s">
        <v>25</v>
      </c>
      <c r="G20" s="135"/>
      <c r="H20" s="29"/>
      <c r="I20" s="15"/>
    </row>
    <row r="21" spans="4:9" ht="12" customHeight="1">
      <c r="D21" s="19"/>
      <c r="E21" s="27"/>
      <c r="F21" s="14"/>
      <c r="G21" s="28"/>
      <c r="H21" s="29"/>
      <c r="I21" s="15"/>
    </row>
    <row r="22" spans="3:17" ht="39.75" customHeight="1">
      <c r="C22" s="42"/>
      <c r="D22" s="19"/>
      <c r="E22" s="43" t="s">
        <v>26</v>
      </c>
      <c r="F22" s="44" t="s">
        <v>27</v>
      </c>
      <c r="G22" s="45" t="s">
        <v>28</v>
      </c>
      <c r="H22" s="14"/>
      <c r="I22" s="15"/>
      <c r="O22" s="46"/>
      <c r="P22" s="46"/>
      <c r="Q22" s="47"/>
    </row>
    <row r="23" spans="4:9" ht="24.75" customHeight="1">
      <c r="D23" s="19"/>
      <c r="E23" s="136" t="s">
        <v>29</v>
      </c>
      <c r="F23" s="48" t="s">
        <v>30</v>
      </c>
      <c r="G23" s="49" t="s">
        <v>31</v>
      </c>
      <c r="H23" s="14" t="s">
        <v>32</v>
      </c>
      <c r="I23" s="15"/>
    </row>
    <row r="24" spans="4:9" ht="24.75" customHeight="1">
      <c r="D24" s="19"/>
      <c r="E24" s="136"/>
      <c r="F24" s="50" t="s">
        <v>33</v>
      </c>
      <c r="G24" s="51" t="s">
        <v>34</v>
      </c>
      <c r="H24" s="29"/>
      <c r="I24" s="15"/>
    </row>
    <row r="25" spans="4:9" ht="12" customHeight="1">
      <c r="D25" s="19"/>
      <c r="E25" s="27"/>
      <c r="F25" s="14"/>
      <c r="G25" s="28"/>
      <c r="H25" s="29"/>
      <c r="I25" s="15"/>
    </row>
    <row r="26" spans="1:9" ht="27" customHeight="1">
      <c r="A26" s="52" t="s">
        <v>35</v>
      </c>
      <c r="B26" s="2" t="s">
        <v>36</v>
      </c>
      <c r="D26" s="13"/>
      <c r="E26" s="131" t="s">
        <v>36</v>
      </c>
      <c r="F26" s="131"/>
      <c r="G26" s="53" t="s">
        <v>37</v>
      </c>
      <c r="H26" s="14"/>
      <c r="I26" s="15"/>
    </row>
    <row r="27" spans="1:9" ht="27" customHeight="1">
      <c r="A27" s="52" t="s">
        <v>38</v>
      </c>
      <c r="B27" s="2" t="s">
        <v>39</v>
      </c>
      <c r="D27" s="13"/>
      <c r="E27" s="132" t="s">
        <v>39</v>
      </c>
      <c r="F27" s="132"/>
      <c r="G27" s="53" t="s">
        <v>37</v>
      </c>
      <c r="H27" s="14"/>
      <c r="I27" s="15"/>
    </row>
    <row r="28" spans="1:9" ht="21" customHeight="1">
      <c r="A28" s="52" t="s">
        <v>40</v>
      </c>
      <c r="B28" s="2" t="s">
        <v>41</v>
      </c>
      <c r="D28" s="13"/>
      <c r="E28" s="132" t="s">
        <v>42</v>
      </c>
      <c r="F28" s="54" t="s">
        <v>43</v>
      </c>
      <c r="G28" s="55" t="s">
        <v>44</v>
      </c>
      <c r="H28" s="14"/>
      <c r="I28" s="15"/>
    </row>
    <row r="29" spans="1:9" ht="21" customHeight="1">
      <c r="A29" s="52" t="s">
        <v>45</v>
      </c>
      <c r="B29" s="2" t="s">
        <v>46</v>
      </c>
      <c r="D29" s="13"/>
      <c r="E29" s="132"/>
      <c r="F29" s="54" t="s">
        <v>47</v>
      </c>
      <c r="G29" s="55" t="s">
        <v>48</v>
      </c>
      <c r="H29" s="14"/>
      <c r="I29" s="15"/>
    </row>
    <row r="30" spans="1:9" ht="21" customHeight="1">
      <c r="A30" s="52" t="s">
        <v>49</v>
      </c>
      <c r="B30" s="2" t="s">
        <v>50</v>
      </c>
      <c r="D30" s="13"/>
      <c r="E30" s="132" t="s">
        <v>51</v>
      </c>
      <c r="F30" s="54" t="s">
        <v>43</v>
      </c>
      <c r="G30" s="55" t="s">
        <v>52</v>
      </c>
      <c r="H30" s="14"/>
      <c r="I30" s="15"/>
    </row>
    <row r="31" spans="1:9" ht="21" customHeight="1">
      <c r="A31" s="52" t="s">
        <v>53</v>
      </c>
      <c r="B31" s="2" t="s">
        <v>54</v>
      </c>
      <c r="D31" s="13"/>
      <c r="E31" s="132"/>
      <c r="F31" s="54" t="s">
        <v>47</v>
      </c>
      <c r="G31" s="55" t="s">
        <v>55</v>
      </c>
      <c r="H31" s="14"/>
      <c r="I31" s="15"/>
    </row>
    <row r="32" spans="1:9" ht="21" customHeight="1">
      <c r="A32" s="52" t="s">
        <v>56</v>
      </c>
      <c r="B32" s="56" t="s">
        <v>57</v>
      </c>
      <c r="D32" s="57"/>
      <c r="E32" s="130" t="s">
        <v>58</v>
      </c>
      <c r="F32" s="58" t="s">
        <v>43</v>
      </c>
      <c r="G32" s="59" t="s">
        <v>59</v>
      </c>
      <c r="H32" s="60"/>
      <c r="I32" s="15"/>
    </row>
    <row r="33" spans="1:9" ht="21" customHeight="1">
      <c r="A33" s="52" t="s">
        <v>60</v>
      </c>
      <c r="B33" s="56" t="s">
        <v>61</v>
      </c>
      <c r="D33" s="57"/>
      <c r="E33" s="130"/>
      <c r="F33" s="58" t="s">
        <v>62</v>
      </c>
      <c r="G33" s="59" t="s">
        <v>63</v>
      </c>
      <c r="H33" s="60"/>
      <c r="I33" s="15"/>
    </row>
    <row r="34" spans="1:9" ht="21" customHeight="1">
      <c r="A34" s="52" t="s">
        <v>64</v>
      </c>
      <c r="B34" s="56" t="s">
        <v>65</v>
      </c>
      <c r="D34" s="57"/>
      <c r="E34" s="130"/>
      <c r="F34" s="58" t="s">
        <v>47</v>
      </c>
      <c r="G34" s="59" t="s">
        <v>55</v>
      </c>
      <c r="H34" s="60"/>
      <c r="I34" s="15"/>
    </row>
    <row r="35" spans="1:9" ht="21" customHeight="1">
      <c r="A35" s="52" t="s">
        <v>66</v>
      </c>
      <c r="B35" s="56" t="s">
        <v>67</v>
      </c>
      <c r="D35" s="57"/>
      <c r="E35" s="130"/>
      <c r="F35" s="61" t="s">
        <v>2</v>
      </c>
      <c r="G35" s="62" t="s">
        <v>68</v>
      </c>
      <c r="H35" s="60"/>
      <c r="I35" s="15"/>
    </row>
    <row r="36" spans="4:9" ht="11.25">
      <c r="D36" s="63"/>
      <c r="E36" s="64"/>
      <c r="F36" s="64"/>
      <c r="G36" s="65"/>
      <c r="H36" s="64"/>
      <c r="I36" s="66"/>
    </row>
    <row r="42" ht="11.25">
      <c r="G42" s="67"/>
    </row>
    <row r="49" ht="11.25">
      <c r="Z49" s="32"/>
    </row>
    <row r="50" ht="11.25">
      <c r="Z50" s="32"/>
    </row>
    <row r="51" ht="11.25">
      <c r="Z51" s="32"/>
    </row>
    <row r="52" ht="11.25">
      <c r="Z52" s="32"/>
    </row>
    <row r="53" ht="11.25">
      <c r="Z53" s="32"/>
    </row>
    <row r="54" ht="11.25">
      <c r="Z54" s="32"/>
    </row>
    <row r="55" ht="11.25">
      <c r="Z55" s="32"/>
    </row>
    <row r="56" ht="11.25">
      <c r="Z56" s="32"/>
    </row>
  </sheetData>
  <sheetProtection sheet="1" objects="1" scenarios="1"/>
  <mergeCells count="13">
    <mergeCell ref="G3:H3"/>
    <mergeCell ref="E4:G4"/>
    <mergeCell ref="E6:F6"/>
    <mergeCell ref="E7:F7"/>
    <mergeCell ref="F13:G13"/>
    <mergeCell ref="F15:G15"/>
    <mergeCell ref="F20:G20"/>
    <mergeCell ref="E23:E24"/>
    <mergeCell ref="E32:E35"/>
    <mergeCell ref="E26:F26"/>
    <mergeCell ref="E27:F27"/>
    <mergeCell ref="E28:E29"/>
    <mergeCell ref="E30:E31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ErrorMessage="1" sqref="F20:G20">
      <formula1>kind_of_activity</formula1>
      <formula2>0</formula2>
    </dataValidation>
    <dataValidation type="list" allowBlank="1" showErrorMessage="1" sqref="H9">
      <formula1>prd2_range</formula1>
      <formula2>0</formula2>
    </dataValidation>
    <dataValidation type="list" allowBlank="1" showErrorMessage="1" sqref="H11">
      <formula1>"ПЛАН,ФАКТ"</formula1>
      <formula2>0</formula2>
    </dataValidation>
    <dataValidation type="list" allowBlank="1" showErrorMessage="1" sqref="H18">
      <formula1>"Да,Нет"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MO_LIST_16</formula1>
      <formula2>0</formula2>
    </dataValidation>
  </dataValidations>
  <printOptions/>
  <pageMargins left="0" right="0" top="0" bottom="0" header="0.5118055555555556" footer="0.5118055555555556"/>
  <pageSetup horizontalDpi="300" verticalDpi="300" orientation="landscape" paperSize="9" scale="8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tabSelected="1" workbookViewId="0" topLeftCell="C7">
      <selection activeCell="G19" sqref="G19"/>
    </sheetView>
  </sheetViews>
  <sheetFormatPr defaultColWidth="9.00390625" defaultRowHeight="12.75"/>
  <cols>
    <col min="1" max="2" width="0" style="69" hidden="1" customWidth="1"/>
    <col min="3" max="4" width="2.75390625" style="69" customWidth="1"/>
    <col min="5" max="5" width="6.875" style="69" customWidth="1"/>
    <col min="6" max="6" width="50.75390625" style="69" customWidth="1"/>
    <col min="7" max="7" width="40.75390625" style="69" customWidth="1"/>
    <col min="8" max="9" width="2.75390625" style="69" customWidth="1"/>
    <col min="10" max="16384" width="9.125" style="6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0"/>
      <c r="E8" s="71"/>
      <c r="F8" s="71"/>
      <c r="G8" s="71"/>
      <c r="H8" s="72"/>
    </row>
    <row r="9" spans="4:28" ht="12.75" customHeight="1">
      <c r="D9" s="73"/>
      <c r="E9" s="75"/>
      <c r="F9" s="74" t="s">
        <v>69</v>
      </c>
      <c r="G9" s="75"/>
      <c r="H9" s="76"/>
      <c r="I9" s="77"/>
      <c r="J9" s="77"/>
      <c r="K9" s="77"/>
      <c r="L9" s="77"/>
      <c r="M9" s="77"/>
      <c r="N9" s="77"/>
      <c r="O9" s="77"/>
      <c r="P9" s="77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3:24" ht="36" customHeight="1">
      <c r="C10" s="79"/>
      <c r="D10" s="80"/>
      <c r="E10" s="141" t="s">
        <v>97</v>
      </c>
      <c r="F10" s="141"/>
      <c r="G10" s="141"/>
      <c r="H10" s="81"/>
      <c r="I10" s="82"/>
      <c r="J10" s="82"/>
      <c r="K10" s="82"/>
      <c r="L10" s="82"/>
      <c r="M10" s="82"/>
      <c r="N10" s="82"/>
      <c r="O10" s="82"/>
      <c r="P10" s="82"/>
      <c r="Q10" s="83"/>
      <c r="R10" s="83"/>
      <c r="S10" s="83"/>
      <c r="T10" s="83"/>
      <c r="U10" s="83"/>
      <c r="V10" s="83"/>
      <c r="W10" s="83"/>
      <c r="X10" s="83"/>
    </row>
    <row r="11" spans="3:24" ht="12.75" customHeight="1">
      <c r="C11" s="79"/>
      <c r="D11" s="80"/>
      <c r="E11" s="75"/>
      <c r="F11" s="75"/>
      <c r="G11" s="75"/>
      <c r="H11" s="76"/>
      <c r="I11" s="77"/>
      <c r="J11" s="77"/>
      <c r="K11" s="77"/>
      <c r="L11" s="77"/>
      <c r="M11" s="77"/>
      <c r="N11" s="77"/>
      <c r="O11" s="77"/>
      <c r="P11" s="77"/>
      <c r="Q11" s="83"/>
      <c r="R11" s="83"/>
      <c r="S11" s="83"/>
      <c r="T11" s="83"/>
      <c r="U11" s="83"/>
      <c r="V11" s="83"/>
      <c r="W11" s="83"/>
      <c r="X11" s="83"/>
    </row>
    <row r="12" spans="3:24" ht="30" customHeight="1">
      <c r="C12" s="79"/>
      <c r="D12" s="80"/>
      <c r="E12" s="93" t="s">
        <v>70</v>
      </c>
      <c r="F12" s="84" t="s">
        <v>71</v>
      </c>
      <c r="G12" s="85" t="s">
        <v>72</v>
      </c>
      <c r="H12" s="76"/>
      <c r="I12" s="77"/>
      <c r="J12" s="77"/>
      <c r="K12" s="77"/>
      <c r="L12" s="77"/>
      <c r="M12" s="77"/>
      <c r="N12" s="77"/>
      <c r="O12" s="77"/>
      <c r="P12" s="77"/>
      <c r="Q12" s="83"/>
      <c r="R12" s="83"/>
      <c r="S12" s="83"/>
      <c r="T12" s="83"/>
      <c r="U12" s="83"/>
      <c r="V12" s="83"/>
      <c r="W12" s="83"/>
      <c r="X12" s="83"/>
    </row>
    <row r="13" spans="3:24" ht="12" customHeight="1">
      <c r="C13" s="79"/>
      <c r="D13" s="80"/>
      <c r="E13" s="94">
        <v>1</v>
      </c>
      <c r="F13" s="95">
        <f>E13+1</f>
        <v>2</v>
      </c>
      <c r="G13" s="96">
        <f>F13+1</f>
        <v>3</v>
      </c>
      <c r="H13" s="76"/>
      <c r="I13" s="77"/>
      <c r="J13" s="77"/>
      <c r="K13" s="77"/>
      <c r="L13" s="77"/>
      <c r="M13" s="77"/>
      <c r="N13" s="77"/>
      <c r="O13" s="77"/>
      <c r="P13" s="77"/>
      <c r="Q13" s="83"/>
      <c r="R13" s="83"/>
      <c r="S13" s="83"/>
      <c r="T13" s="83"/>
      <c r="U13" s="83"/>
      <c r="V13" s="83"/>
      <c r="W13" s="83"/>
      <c r="X13" s="83"/>
    </row>
    <row r="14" spans="3:8" ht="36" customHeight="1">
      <c r="C14" s="86"/>
      <c r="D14" s="97"/>
      <c r="E14" s="104">
        <v>1</v>
      </c>
      <c r="F14" s="98" t="s">
        <v>98</v>
      </c>
      <c r="G14" s="105">
        <v>15</v>
      </c>
      <c r="H14" s="99"/>
    </row>
    <row r="15" spans="3:8" ht="36" customHeight="1">
      <c r="C15" s="86"/>
      <c r="D15" s="97"/>
      <c r="E15" s="104">
        <v>2</v>
      </c>
      <c r="F15" s="98" t="s">
        <v>99</v>
      </c>
      <c r="G15" s="105">
        <v>15</v>
      </c>
      <c r="H15" s="99"/>
    </row>
    <row r="16" spans="3:8" ht="36" customHeight="1">
      <c r="C16" s="86"/>
      <c r="D16" s="97"/>
      <c r="E16" s="68">
        <v>3</v>
      </c>
      <c r="F16" s="103" t="s">
        <v>100</v>
      </c>
      <c r="G16" s="106">
        <v>13</v>
      </c>
      <c r="H16" s="99"/>
    </row>
    <row r="17" spans="3:8" ht="36" customHeight="1">
      <c r="C17" s="86"/>
      <c r="D17" s="97"/>
      <c r="E17" s="68">
        <v>4</v>
      </c>
      <c r="F17" s="103" t="s">
        <v>101</v>
      </c>
      <c r="G17" s="106">
        <v>1</v>
      </c>
      <c r="H17" s="99"/>
    </row>
    <row r="18" spans="3:8" ht="36" customHeight="1">
      <c r="C18" s="86"/>
      <c r="D18" s="97"/>
      <c r="E18" s="68">
        <v>5</v>
      </c>
      <c r="F18" s="103" t="s">
        <v>102</v>
      </c>
      <c r="G18" s="101">
        <v>100</v>
      </c>
      <c r="H18" s="99"/>
    </row>
    <row r="19" spans="3:8" ht="36" customHeight="1">
      <c r="C19" s="86"/>
      <c r="D19" s="97"/>
      <c r="E19" s="107">
        <v>6</v>
      </c>
      <c r="F19" s="108" t="s">
        <v>103</v>
      </c>
      <c r="G19" s="109">
        <v>14</v>
      </c>
      <c r="H19" s="99"/>
    </row>
    <row r="20" spans="3:8" ht="11.25">
      <c r="C20" s="86"/>
      <c r="D20" s="87"/>
      <c r="E20" s="102"/>
      <c r="F20" s="88"/>
      <c r="G20" s="89"/>
      <c r="H20" s="90"/>
    </row>
    <row r="21" spans="3:7" ht="11.25">
      <c r="C21" s="86"/>
      <c r="D21" s="86"/>
      <c r="E21" s="86"/>
      <c r="F21" s="91"/>
      <c r="G21" s="92"/>
    </row>
    <row r="22" spans="3:7" ht="11.25">
      <c r="C22" s="86"/>
      <c r="D22" s="86"/>
      <c r="E22" s="86"/>
      <c r="F22" s="91"/>
      <c r="G22" s="92"/>
    </row>
  </sheetData>
  <sheetProtection sheet="1" objects="1" scenarios="1"/>
  <mergeCells count="1">
    <mergeCell ref="E10:G10"/>
  </mergeCells>
  <dataValidations count="2">
    <dataValidation type="decimal" allowBlank="1" showErrorMessage="1" sqref="G18">
      <formula1>-99999999999</formula1>
      <formula2>999999999999</formula2>
    </dataValidation>
    <dataValidation type="whole" allowBlank="1" showErrorMessage="1" sqref="G14:G17 G19">
      <formula1>-999999999999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AS12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9" width="4.75390625" style="111" customWidth="1"/>
    <col min="10" max="10" width="13.625" style="112" customWidth="1"/>
    <col min="11" max="19" width="4.75390625" style="111" customWidth="1"/>
    <col min="20" max="20" width="13.75390625" style="112" customWidth="1"/>
    <col min="21" max="29" width="4.75390625" style="111" customWidth="1"/>
    <col min="30" max="30" width="13.75390625" style="112" customWidth="1"/>
    <col min="31" max="40" width="2.75390625" style="111" customWidth="1"/>
    <col min="41" max="41" width="28.125" style="113" customWidth="1"/>
    <col min="42" max="42" width="37.75390625" style="111" customWidth="1"/>
    <col min="43" max="43" width="17.875" style="111" customWidth="1"/>
    <col min="44" max="44" width="46.625" style="111" customWidth="1"/>
    <col min="45" max="45" width="16.125" style="111" customWidth="1"/>
    <col min="46" max="16384" width="9.125" style="111" customWidth="1"/>
  </cols>
  <sheetData>
    <row r="1" spans="1:45" ht="11.25">
      <c r="A1" s="114"/>
      <c r="B1" s="114"/>
      <c r="C1" s="114"/>
      <c r="D1" s="114"/>
      <c r="E1" s="114"/>
      <c r="F1" s="114"/>
      <c r="G1" s="114"/>
      <c r="H1" s="114"/>
      <c r="I1" s="114"/>
      <c r="J1" s="115"/>
      <c r="K1" s="114"/>
      <c r="L1" s="114"/>
      <c r="M1" s="114"/>
      <c r="N1" s="114"/>
      <c r="O1" s="114"/>
      <c r="P1" s="114"/>
      <c r="Q1" s="114"/>
      <c r="R1" s="114"/>
      <c r="S1" s="114"/>
      <c r="T1" s="115"/>
      <c r="U1" s="114"/>
      <c r="V1" s="114"/>
      <c r="W1" s="114"/>
      <c r="X1" s="114"/>
      <c r="Y1" s="114"/>
      <c r="Z1" s="114"/>
      <c r="AA1" s="114"/>
      <c r="AB1" s="114"/>
      <c r="AC1" s="114"/>
      <c r="AD1" s="115"/>
      <c r="AO1" s="116"/>
      <c r="AP1" s="117"/>
      <c r="AQ1" s="117"/>
      <c r="AR1" s="117"/>
      <c r="AS1" s="117"/>
    </row>
    <row r="2" spans="1:45" ht="11.25">
      <c r="A2" s="118"/>
      <c r="B2" s="118"/>
      <c r="C2" s="118"/>
      <c r="D2" s="118"/>
      <c r="E2" s="118"/>
      <c r="F2" s="118"/>
      <c r="G2" s="118"/>
      <c r="H2" s="118"/>
      <c r="I2" s="118"/>
      <c r="K2" s="119"/>
      <c r="L2" s="119"/>
      <c r="M2" s="119"/>
      <c r="N2" s="119"/>
      <c r="O2" s="119"/>
      <c r="P2" s="119"/>
      <c r="Q2" s="119"/>
      <c r="R2" s="119"/>
      <c r="S2" s="119"/>
      <c r="U2" s="119"/>
      <c r="V2" s="119"/>
      <c r="W2" s="119"/>
      <c r="X2" s="119"/>
      <c r="Y2" s="119"/>
      <c r="Z2" s="119"/>
      <c r="AA2" s="119"/>
      <c r="AB2" s="119"/>
      <c r="AC2" s="119"/>
      <c r="AO2" s="120"/>
      <c r="AP2" s="118"/>
      <c r="AQ2" s="118"/>
      <c r="AR2" s="118"/>
      <c r="AS2" s="118"/>
    </row>
    <row r="3" spans="1:45" ht="11.25">
      <c r="A3" s="118"/>
      <c r="B3" s="118"/>
      <c r="C3" s="118"/>
      <c r="D3" s="118"/>
      <c r="E3" s="118"/>
      <c r="F3" s="118"/>
      <c r="G3" s="118"/>
      <c r="H3" s="118"/>
      <c r="I3" s="118"/>
      <c r="K3" s="119"/>
      <c r="L3" s="119"/>
      <c r="M3" s="119"/>
      <c r="N3" s="119"/>
      <c r="O3" s="119"/>
      <c r="P3" s="119"/>
      <c r="Q3" s="119"/>
      <c r="R3" s="119"/>
      <c r="S3" s="119"/>
      <c r="U3" s="119"/>
      <c r="V3" s="119"/>
      <c r="W3" s="119"/>
      <c r="X3" s="119"/>
      <c r="Y3" s="119"/>
      <c r="Z3" s="119"/>
      <c r="AA3" s="119"/>
      <c r="AB3" s="119"/>
      <c r="AC3" s="119"/>
      <c r="AO3" s="120"/>
      <c r="AP3" s="118"/>
      <c r="AQ3" s="118"/>
      <c r="AR3" s="118"/>
      <c r="AS3" s="118"/>
    </row>
    <row r="4" spans="1:45" ht="11.25">
      <c r="A4" s="118"/>
      <c r="B4" s="118"/>
      <c r="C4" s="118"/>
      <c r="D4" s="118"/>
      <c r="E4" s="118"/>
      <c r="F4" s="118"/>
      <c r="G4" s="118"/>
      <c r="H4" s="118"/>
      <c r="I4" s="118"/>
      <c r="K4" s="119"/>
      <c r="L4" s="119"/>
      <c r="M4" s="119"/>
      <c r="N4" s="119"/>
      <c r="O4" s="119"/>
      <c r="P4" s="119"/>
      <c r="Q4" s="119"/>
      <c r="R4" s="119"/>
      <c r="S4" s="119"/>
      <c r="U4" s="119"/>
      <c r="V4" s="119"/>
      <c r="W4" s="119"/>
      <c r="X4" s="119"/>
      <c r="Y4" s="119"/>
      <c r="Z4" s="119"/>
      <c r="AA4" s="119"/>
      <c r="AB4" s="119"/>
      <c r="AC4" s="119"/>
      <c r="AO4" s="120"/>
      <c r="AP4" s="118"/>
      <c r="AQ4" s="118"/>
      <c r="AR4" s="118"/>
      <c r="AS4" s="118"/>
    </row>
    <row r="5" spans="1:45" ht="11.25">
      <c r="A5" s="118"/>
      <c r="B5" s="118"/>
      <c r="C5" s="118"/>
      <c r="D5" s="118"/>
      <c r="E5" s="118"/>
      <c r="F5" s="118"/>
      <c r="G5" s="118"/>
      <c r="H5" s="118"/>
      <c r="I5" s="118"/>
      <c r="K5" s="119"/>
      <c r="L5" s="119"/>
      <c r="M5" s="119"/>
      <c r="N5" s="119"/>
      <c r="O5" s="119"/>
      <c r="P5" s="119"/>
      <c r="Q5" s="119"/>
      <c r="R5" s="119"/>
      <c r="S5" s="119"/>
      <c r="U5" s="119"/>
      <c r="V5" s="119"/>
      <c r="W5" s="119"/>
      <c r="X5" s="119"/>
      <c r="Y5" s="119"/>
      <c r="Z5" s="119"/>
      <c r="AA5" s="119"/>
      <c r="AB5" s="119"/>
      <c r="AC5" s="119"/>
      <c r="AO5" s="120"/>
      <c r="AP5" s="118"/>
      <c r="AQ5" s="118"/>
      <c r="AR5" s="118"/>
      <c r="AS5" s="118"/>
    </row>
    <row r="6" spans="1:45" ht="11.25">
      <c r="A6" s="118"/>
      <c r="B6" s="118"/>
      <c r="C6" s="118"/>
      <c r="D6" s="118"/>
      <c r="E6" s="118"/>
      <c r="F6" s="118"/>
      <c r="G6" s="118"/>
      <c r="H6" s="118"/>
      <c r="I6" s="118"/>
      <c r="K6" s="119"/>
      <c r="L6" s="119"/>
      <c r="M6" s="119"/>
      <c r="N6" s="119"/>
      <c r="O6" s="119"/>
      <c r="P6" s="119"/>
      <c r="Q6" s="119"/>
      <c r="R6" s="119"/>
      <c r="S6" s="119"/>
      <c r="U6" s="119"/>
      <c r="V6" s="119"/>
      <c r="W6" s="119"/>
      <c r="X6" s="119"/>
      <c r="Y6" s="119"/>
      <c r="Z6" s="119"/>
      <c r="AA6" s="119"/>
      <c r="AB6" s="119"/>
      <c r="AC6" s="119"/>
      <c r="AO6" s="120"/>
      <c r="AP6" s="118"/>
      <c r="AQ6" s="118"/>
      <c r="AR6" s="118"/>
      <c r="AS6" s="118"/>
    </row>
    <row r="7" spans="1:45" ht="11.25">
      <c r="A7" s="118"/>
      <c r="B7" s="118"/>
      <c r="C7" s="118"/>
      <c r="D7" s="118"/>
      <c r="E7" s="118"/>
      <c r="F7" s="118"/>
      <c r="G7" s="118"/>
      <c r="H7" s="118"/>
      <c r="I7" s="118"/>
      <c r="K7" s="119"/>
      <c r="L7" s="119"/>
      <c r="M7" s="119"/>
      <c r="N7" s="119"/>
      <c r="O7" s="119"/>
      <c r="P7" s="119"/>
      <c r="Q7" s="119"/>
      <c r="R7" s="119"/>
      <c r="S7" s="119"/>
      <c r="U7" s="119"/>
      <c r="V7" s="119"/>
      <c r="W7" s="119"/>
      <c r="X7" s="119"/>
      <c r="Y7" s="119"/>
      <c r="Z7" s="119"/>
      <c r="AA7" s="119"/>
      <c r="AB7" s="119"/>
      <c r="AC7" s="119"/>
      <c r="AO7" s="120"/>
      <c r="AP7" s="118"/>
      <c r="AQ7" s="118"/>
      <c r="AR7" s="118"/>
      <c r="AS7" s="118"/>
    </row>
    <row r="8" spans="1:45" ht="11.25">
      <c r="A8" s="118"/>
      <c r="B8" s="118"/>
      <c r="C8" s="118"/>
      <c r="D8" s="118"/>
      <c r="E8" s="118"/>
      <c r="F8" s="118"/>
      <c r="G8" s="118"/>
      <c r="H8" s="118"/>
      <c r="I8" s="118"/>
      <c r="K8" s="119"/>
      <c r="L8" s="119"/>
      <c r="M8" s="119"/>
      <c r="N8" s="119"/>
      <c r="O8" s="119"/>
      <c r="P8" s="119"/>
      <c r="Q8" s="119"/>
      <c r="R8" s="119"/>
      <c r="S8" s="119"/>
      <c r="U8" s="119"/>
      <c r="V8" s="119"/>
      <c r="W8" s="119"/>
      <c r="X8" s="119"/>
      <c r="Y8" s="119"/>
      <c r="Z8" s="119"/>
      <c r="AA8" s="119"/>
      <c r="AB8" s="119"/>
      <c r="AC8" s="119"/>
      <c r="AO8" s="120"/>
      <c r="AP8" s="118"/>
      <c r="AQ8" s="118"/>
      <c r="AR8" s="118"/>
      <c r="AS8" s="118"/>
    </row>
    <row r="9" spans="1:45" ht="11.25">
      <c r="A9" s="118"/>
      <c r="B9" s="118"/>
      <c r="C9" s="118"/>
      <c r="D9" s="118"/>
      <c r="E9" s="118"/>
      <c r="F9" s="118"/>
      <c r="G9" s="118"/>
      <c r="H9" s="118"/>
      <c r="I9" s="118"/>
      <c r="K9" s="119"/>
      <c r="L9" s="119"/>
      <c r="M9" s="119"/>
      <c r="N9" s="119"/>
      <c r="O9" s="119"/>
      <c r="P9" s="119"/>
      <c r="Q9" s="119"/>
      <c r="R9" s="119"/>
      <c r="S9" s="119"/>
      <c r="U9" s="119"/>
      <c r="V9" s="119"/>
      <c r="W9" s="119"/>
      <c r="X9" s="119"/>
      <c r="Y9" s="119"/>
      <c r="Z9" s="119"/>
      <c r="AA9" s="119"/>
      <c r="AB9" s="119"/>
      <c r="AC9" s="119"/>
      <c r="AO9" s="120"/>
      <c r="AP9" s="118"/>
      <c r="AQ9" s="118"/>
      <c r="AR9" s="118"/>
      <c r="AS9" s="118"/>
    </row>
    <row r="10" spans="1:45" ht="11.25">
      <c r="A10" s="118"/>
      <c r="B10" s="118"/>
      <c r="C10" s="118"/>
      <c r="D10" s="118"/>
      <c r="E10" s="118"/>
      <c r="F10" s="118"/>
      <c r="G10" s="118"/>
      <c r="H10" s="118"/>
      <c r="I10" s="118"/>
      <c r="K10" s="119"/>
      <c r="L10" s="119"/>
      <c r="M10" s="119"/>
      <c r="N10" s="119"/>
      <c r="O10" s="119"/>
      <c r="P10" s="119"/>
      <c r="Q10" s="119"/>
      <c r="R10" s="119"/>
      <c r="S10" s="119"/>
      <c r="U10" s="119"/>
      <c r="V10" s="119"/>
      <c r="W10" s="119"/>
      <c r="X10" s="119"/>
      <c r="Y10" s="119"/>
      <c r="Z10" s="119"/>
      <c r="AA10" s="119"/>
      <c r="AB10" s="119"/>
      <c r="AC10" s="119"/>
      <c r="AO10" s="120"/>
      <c r="AP10" s="118"/>
      <c r="AQ10" s="118"/>
      <c r="AR10" s="118"/>
      <c r="AS10" s="118"/>
    </row>
    <row r="11" spans="1:45" ht="11.25">
      <c r="A11" s="118"/>
      <c r="B11" s="118"/>
      <c r="C11" s="118"/>
      <c r="D11" s="118"/>
      <c r="E11" s="118"/>
      <c r="F11" s="118"/>
      <c r="G11" s="118"/>
      <c r="H11" s="118"/>
      <c r="I11" s="118"/>
      <c r="K11" s="119"/>
      <c r="L11" s="119"/>
      <c r="M11" s="119"/>
      <c r="N11" s="119"/>
      <c r="O11" s="119"/>
      <c r="P11" s="119"/>
      <c r="Q11" s="119"/>
      <c r="R11" s="119"/>
      <c r="S11" s="119"/>
      <c r="U11" s="119"/>
      <c r="V11" s="119"/>
      <c r="W11" s="119"/>
      <c r="X11" s="119"/>
      <c r="Y11" s="119"/>
      <c r="Z11" s="119"/>
      <c r="AA11" s="119"/>
      <c r="AB11" s="119"/>
      <c r="AC11" s="119"/>
      <c r="AO11" s="120"/>
      <c r="AP11" s="118"/>
      <c r="AQ11" s="118"/>
      <c r="AR11" s="118"/>
      <c r="AS11" s="118"/>
    </row>
    <row r="12" spans="1:45" ht="11.25">
      <c r="A12" s="118"/>
      <c r="B12" s="118"/>
      <c r="C12" s="118"/>
      <c r="D12" s="118"/>
      <c r="E12" s="118"/>
      <c r="F12" s="118"/>
      <c r="G12" s="118"/>
      <c r="H12" s="118"/>
      <c r="I12" s="118"/>
      <c r="K12" s="119"/>
      <c r="L12" s="119"/>
      <c r="M12" s="119"/>
      <c r="N12" s="119"/>
      <c r="O12" s="119"/>
      <c r="P12" s="119"/>
      <c r="Q12" s="119"/>
      <c r="R12" s="119"/>
      <c r="S12" s="119"/>
      <c r="U12" s="119"/>
      <c r="V12" s="119"/>
      <c r="W12" s="119"/>
      <c r="X12" s="119"/>
      <c r="Y12" s="119"/>
      <c r="Z12" s="119"/>
      <c r="AA12" s="119"/>
      <c r="AB12" s="119"/>
      <c r="AC12" s="119"/>
      <c r="AO12" s="120"/>
      <c r="AP12" s="118"/>
      <c r="AQ12" s="118"/>
      <c r="AR12" s="118"/>
      <c r="AS12" s="118"/>
    </row>
    <row r="13" spans="1:45" ht="11.25">
      <c r="A13" s="118"/>
      <c r="B13" s="118"/>
      <c r="C13" s="118"/>
      <c r="D13" s="118"/>
      <c r="E13" s="118"/>
      <c r="F13" s="118"/>
      <c r="G13" s="118"/>
      <c r="H13" s="118"/>
      <c r="I13" s="118"/>
      <c r="K13" s="119"/>
      <c r="L13" s="119"/>
      <c r="M13" s="119"/>
      <c r="N13" s="119"/>
      <c r="O13" s="119"/>
      <c r="P13" s="119"/>
      <c r="Q13" s="119"/>
      <c r="R13" s="119"/>
      <c r="S13" s="119"/>
      <c r="U13" s="119"/>
      <c r="V13" s="119"/>
      <c r="W13" s="119"/>
      <c r="X13" s="119"/>
      <c r="Y13" s="119"/>
      <c r="Z13" s="119"/>
      <c r="AA13" s="119"/>
      <c r="AB13" s="119"/>
      <c r="AC13" s="119"/>
      <c r="AO13" s="120"/>
      <c r="AP13" s="118"/>
      <c r="AQ13" s="118"/>
      <c r="AR13" s="118"/>
      <c r="AS13" s="118"/>
    </row>
    <row r="14" spans="1:45" ht="11.25">
      <c r="A14" s="118"/>
      <c r="B14" s="118"/>
      <c r="C14" s="118"/>
      <c r="D14" s="118"/>
      <c r="E14" s="118"/>
      <c r="F14" s="118"/>
      <c r="G14" s="118"/>
      <c r="H14" s="118"/>
      <c r="I14" s="118"/>
      <c r="K14" s="119"/>
      <c r="L14" s="119"/>
      <c r="M14" s="119"/>
      <c r="N14" s="119"/>
      <c r="O14" s="119"/>
      <c r="P14" s="119"/>
      <c r="Q14" s="119"/>
      <c r="R14" s="119"/>
      <c r="S14" s="119"/>
      <c r="U14" s="119"/>
      <c r="V14" s="119"/>
      <c r="W14" s="119"/>
      <c r="X14" s="119"/>
      <c r="Y14" s="119"/>
      <c r="Z14" s="119"/>
      <c r="AA14" s="119"/>
      <c r="AB14" s="119"/>
      <c r="AC14" s="119"/>
      <c r="AO14" s="120"/>
      <c r="AP14" s="118"/>
      <c r="AQ14" s="118"/>
      <c r="AR14" s="118"/>
      <c r="AS14" s="118"/>
    </row>
    <row r="15" spans="1:45" ht="11.25">
      <c r="A15" s="118"/>
      <c r="B15" s="118"/>
      <c r="C15" s="118"/>
      <c r="D15" s="118"/>
      <c r="E15" s="118"/>
      <c r="F15" s="118"/>
      <c r="G15" s="118"/>
      <c r="H15" s="118"/>
      <c r="I15" s="118"/>
      <c r="K15" s="119"/>
      <c r="L15" s="119"/>
      <c r="M15" s="119"/>
      <c r="N15" s="119"/>
      <c r="O15" s="119"/>
      <c r="P15" s="119"/>
      <c r="Q15" s="119"/>
      <c r="R15" s="119"/>
      <c r="S15" s="119"/>
      <c r="U15" s="119"/>
      <c r="V15" s="119"/>
      <c r="W15" s="119"/>
      <c r="X15" s="119"/>
      <c r="Y15" s="119"/>
      <c r="Z15" s="119"/>
      <c r="AA15" s="119"/>
      <c r="AB15" s="119"/>
      <c r="AC15" s="119"/>
      <c r="AO15" s="120"/>
      <c r="AP15" s="118"/>
      <c r="AQ15" s="118"/>
      <c r="AR15" s="118"/>
      <c r="AS15" s="118"/>
    </row>
    <row r="16" spans="1:45" ht="11.25">
      <c r="A16" s="118"/>
      <c r="B16" s="118"/>
      <c r="C16" s="118"/>
      <c r="D16" s="118"/>
      <c r="E16" s="118"/>
      <c r="F16" s="118"/>
      <c r="G16" s="118"/>
      <c r="H16" s="118"/>
      <c r="I16" s="118"/>
      <c r="K16" s="119"/>
      <c r="L16" s="119"/>
      <c r="M16" s="119"/>
      <c r="N16" s="119"/>
      <c r="O16" s="119"/>
      <c r="P16" s="119"/>
      <c r="Q16" s="119"/>
      <c r="R16" s="119"/>
      <c r="S16" s="119"/>
      <c r="U16" s="119"/>
      <c r="V16" s="119"/>
      <c r="W16" s="119"/>
      <c r="X16" s="119"/>
      <c r="Y16" s="119"/>
      <c r="Z16" s="119"/>
      <c r="AA16" s="119"/>
      <c r="AB16" s="119"/>
      <c r="AC16" s="119"/>
      <c r="AO16" s="120"/>
      <c r="AP16" s="118"/>
      <c r="AQ16" s="118"/>
      <c r="AR16" s="118"/>
      <c r="AS16" s="118"/>
    </row>
    <row r="17" spans="1:45" ht="11.25">
      <c r="A17" s="118"/>
      <c r="B17" s="118"/>
      <c r="C17" s="118"/>
      <c r="D17" s="118"/>
      <c r="E17" s="118"/>
      <c r="F17" s="118"/>
      <c r="G17" s="118"/>
      <c r="H17" s="118"/>
      <c r="I17" s="118"/>
      <c r="K17" s="119"/>
      <c r="L17" s="119"/>
      <c r="M17" s="119"/>
      <c r="N17" s="119"/>
      <c r="O17" s="119"/>
      <c r="P17" s="119"/>
      <c r="Q17" s="119"/>
      <c r="R17" s="119"/>
      <c r="S17" s="119"/>
      <c r="U17" s="119"/>
      <c r="V17" s="119"/>
      <c r="W17" s="119"/>
      <c r="X17" s="119"/>
      <c r="Y17" s="119"/>
      <c r="Z17" s="119"/>
      <c r="AA17" s="119"/>
      <c r="AB17" s="119"/>
      <c r="AC17" s="119"/>
      <c r="AO17" s="120"/>
      <c r="AP17" s="118"/>
      <c r="AQ17" s="118"/>
      <c r="AR17" s="118"/>
      <c r="AS17" s="118"/>
    </row>
    <row r="18" spans="1:45" ht="11.25">
      <c r="A18" s="118"/>
      <c r="B18" s="118"/>
      <c r="C18" s="118"/>
      <c r="D18" s="118"/>
      <c r="E18" s="118"/>
      <c r="F18" s="118"/>
      <c r="G18" s="118"/>
      <c r="H18" s="118"/>
      <c r="I18" s="118"/>
      <c r="K18" s="119"/>
      <c r="L18" s="119"/>
      <c r="M18" s="119"/>
      <c r="N18" s="119"/>
      <c r="O18" s="119"/>
      <c r="P18" s="119"/>
      <c r="Q18" s="119"/>
      <c r="R18" s="119"/>
      <c r="S18" s="119"/>
      <c r="U18" s="119"/>
      <c r="V18" s="119"/>
      <c r="W18" s="119"/>
      <c r="X18" s="119"/>
      <c r="Y18" s="119"/>
      <c r="Z18" s="119"/>
      <c r="AA18" s="119"/>
      <c r="AB18" s="119"/>
      <c r="AC18" s="119"/>
      <c r="AO18" s="120"/>
      <c r="AP18" s="118"/>
      <c r="AQ18" s="118"/>
      <c r="AR18" s="118"/>
      <c r="AS18" s="118"/>
    </row>
    <row r="19" spans="1:45" ht="11.25">
      <c r="A19" s="118"/>
      <c r="B19" s="118"/>
      <c r="C19" s="118"/>
      <c r="D19" s="118"/>
      <c r="E19" s="118"/>
      <c r="F19" s="118"/>
      <c r="G19" s="118"/>
      <c r="H19" s="118"/>
      <c r="I19" s="118"/>
      <c r="K19" s="119"/>
      <c r="L19" s="119"/>
      <c r="M19" s="119"/>
      <c r="N19" s="119"/>
      <c r="O19" s="119"/>
      <c r="P19" s="119"/>
      <c r="Q19" s="119"/>
      <c r="R19" s="119"/>
      <c r="S19" s="119"/>
      <c r="U19" s="119"/>
      <c r="V19" s="119"/>
      <c r="W19" s="119"/>
      <c r="X19" s="119"/>
      <c r="Y19" s="119"/>
      <c r="Z19" s="119"/>
      <c r="AA19" s="119"/>
      <c r="AB19" s="119"/>
      <c r="AC19" s="119"/>
      <c r="AO19" s="120"/>
      <c r="AP19" s="118"/>
      <c r="AQ19" s="118"/>
      <c r="AR19" s="118"/>
      <c r="AS19" s="118"/>
    </row>
    <row r="20" spans="1:45" ht="11.25">
      <c r="A20" s="118"/>
      <c r="B20" s="118"/>
      <c r="C20" s="118"/>
      <c r="D20" s="118"/>
      <c r="E20" s="118"/>
      <c r="F20" s="118"/>
      <c r="G20" s="118"/>
      <c r="H20" s="118"/>
      <c r="I20" s="118"/>
      <c r="K20" s="119"/>
      <c r="L20" s="119"/>
      <c r="M20" s="119"/>
      <c r="N20" s="119"/>
      <c r="O20" s="119"/>
      <c r="P20" s="119"/>
      <c r="Q20" s="119"/>
      <c r="R20" s="119"/>
      <c r="S20" s="119"/>
      <c r="U20" s="119"/>
      <c r="V20" s="119"/>
      <c r="W20" s="119"/>
      <c r="X20" s="119"/>
      <c r="Y20" s="119"/>
      <c r="Z20" s="119"/>
      <c r="AA20" s="119"/>
      <c r="AB20" s="119"/>
      <c r="AC20" s="119"/>
      <c r="AO20" s="120"/>
      <c r="AP20" s="118"/>
      <c r="AQ20" s="118"/>
      <c r="AR20" s="118"/>
      <c r="AS20" s="118"/>
    </row>
    <row r="21" spans="1:45" ht="11.25">
      <c r="A21" s="118"/>
      <c r="B21" s="118"/>
      <c r="C21" s="118"/>
      <c r="D21" s="118"/>
      <c r="E21" s="118"/>
      <c r="F21" s="118"/>
      <c r="G21" s="118"/>
      <c r="H21" s="118"/>
      <c r="I21" s="118"/>
      <c r="K21" s="119"/>
      <c r="L21" s="119"/>
      <c r="M21" s="119"/>
      <c r="N21" s="119"/>
      <c r="O21" s="119"/>
      <c r="P21" s="119"/>
      <c r="Q21" s="119"/>
      <c r="R21" s="119"/>
      <c r="S21" s="119"/>
      <c r="U21" s="119"/>
      <c r="V21" s="119"/>
      <c r="W21" s="119"/>
      <c r="X21" s="119"/>
      <c r="Y21" s="119"/>
      <c r="Z21" s="119"/>
      <c r="AA21" s="119"/>
      <c r="AB21" s="119"/>
      <c r="AC21" s="119"/>
      <c r="AO21" s="120"/>
      <c r="AP21" s="118"/>
      <c r="AQ21" s="118"/>
      <c r="AR21" s="118"/>
      <c r="AS21" s="118"/>
    </row>
    <row r="22" spans="1:45" ht="11.25">
      <c r="A22" s="118"/>
      <c r="B22" s="118"/>
      <c r="C22" s="118"/>
      <c r="D22" s="118"/>
      <c r="E22" s="118"/>
      <c r="F22" s="118"/>
      <c r="G22" s="118"/>
      <c r="H22" s="118"/>
      <c r="I22" s="118"/>
      <c r="K22" s="119"/>
      <c r="L22" s="119"/>
      <c r="M22" s="119"/>
      <c r="N22" s="119"/>
      <c r="O22" s="119"/>
      <c r="P22" s="119"/>
      <c r="Q22" s="119"/>
      <c r="R22" s="119"/>
      <c r="S22" s="119"/>
      <c r="U22" s="119"/>
      <c r="V22" s="119"/>
      <c r="W22" s="119"/>
      <c r="X22" s="119"/>
      <c r="Y22" s="119"/>
      <c r="Z22" s="119"/>
      <c r="AA22" s="119"/>
      <c r="AB22" s="119"/>
      <c r="AC22" s="119"/>
      <c r="AO22" s="120"/>
      <c r="AP22" s="118"/>
      <c r="AQ22" s="118"/>
      <c r="AR22" s="118"/>
      <c r="AS22" s="118"/>
    </row>
    <row r="23" spans="1:45" ht="11.25">
      <c r="A23" s="118"/>
      <c r="B23" s="118"/>
      <c r="C23" s="118"/>
      <c r="D23" s="118"/>
      <c r="E23" s="118"/>
      <c r="F23" s="118"/>
      <c r="G23" s="118"/>
      <c r="H23" s="118"/>
      <c r="I23" s="118"/>
      <c r="K23" s="119"/>
      <c r="L23" s="119"/>
      <c r="M23" s="119"/>
      <c r="N23" s="119"/>
      <c r="O23" s="119"/>
      <c r="P23" s="119"/>
      <c r="Q23" s="119"/>
      <c r="R23" s="119"/>
      <c r="S23" s="119"/>
      <c r="U23" s="119"/>
      <c r="V23" s="119"/>
      <c r="W23" s="119"/>
      <c r="X23" s="119"/>
      <c r="Y23" s="119"/>
      <c r="Z23" s="119"/>
      <c r="AA23" s="119"/>
      <c r="AB23" s="119"/>
      <c r="AC23" s="119"/>
      <c r="AO23" s="120"/>
      <c r="AP23" s="118"/>
      <c r="AQ23" s="118"/>
      <c r="AR23" s="118"/>
      <c r="AS23" s="118"/>
    </row>
    <row r="24" spans="1:45" ht="11.25">
      <c r="A24" s="118"/>
      <c r="B24" s="118"/>
      <c r="C24" s="118"/>
      <c r="D24" s="118"/>
      <c r="E24" s="118"/>
      <c r="F24" s="118"/>
      <c r="G24" s="118"/>
      <c r="H24" s="118"/>
      <c r="I24" s="118"/>
      <c r="K24" s="119"/>
      <c r="L24" s="119"/>
      <c r="M24" s="119"/>
      <c r="N24" s="119"/>
      <c r="O24" s="119"/>
      <c r="P24" s="119"/>
      <c r="Q24" s="119"/>
      <c r="R24" s="119"/>
      <c r="S24" s="119"/>
      <c r="U24" s="119"/>
      <c r="V24" s="119"/>
      <c r="W24" s="119"/>
      <c r="X24" s="119"/>
      <c r="Y24" s="119"/>
      <c r="Z24" s="119"/>
      <c r="AA24" s="119"/>
      <c r="AB24" s="119"/>
      <c r="AC24" s="119"/>
      <c r="AO24" s="120"/>
      <c r="AP24" s="118"/>
      <c r="AQ24" s="118"/>
      <c r="AR24" s="118"/>
      <c r="AS24" s="118"/>
    </row>
    <row r="25" spans="1:45" ht="11.25">
      <c r="A25" s="118"/>
      <c r="B25" s="118"/>
      <c r="C25" s="118"/>
      <c r="D25" s="118"/>
      <c r="E25" s="118"/>
      <c r="F25" s="118"/>
      <c r="G25" s="118"/>
      <c r="H25" s="118"/>
      <c r="I25" s="118"/>
      <c r="K25" s="119"/>
      <c r="L25" s="119"/>
      <c r="M25" s="119"/>
      <c r="N25" s="119"/>
      <c r="O25" s="119"/>
      <c r="P25" s="119"/>
      <c r="Q25" s="119"/>
      <c r="R25" s="119"/>
      <c r="S25" s="119"/>
      <c r="U25" s="119"/>
      <c r="V25" s="119"/>
      <c r="W25" s="119"/>
      <c r="X25" s="119"/>
      <c r="Y25" s="119"/>
      <c r="Z25" s="119"/>
      <c r="AA25" s="119"/>
      <c r="AB25" s="119"/>
      <c r="AC25" s="119"/>
      <c r="AO25" s="120"/>
      <c r="AP25" s="118"/>
      <c r="AQ25" s="118"/>
      <c r="AR25" s="118"/>
      <c r="AS25" s="118"/>
    </row>
    <row r="26" spans="1:45" ht="11.25">
      <c r="A26" s="118"/>
      <c r="B26" s="118"/>
      <c r="C26" s="118"/>
      <c r="D26" s="118"/>
      <c r="E26" s="118"/>
      <c r="F26" s="118"/>
      <c r="G26" s="118"/>
      <c r="H26" s="118"/>
      <c r="I26" s="118"/>
      <c r="K26" s="119"/>
      <c r="L26" s="119"/>
      <c r="M26" s="119"/>
      <c r="N26" s="119"/>
      <c r="O26" s="119"/>
      <c r="P26" s="119"/>
      <c r="Q26" s="119"/>
      <c r="R26" s="119"/>
      <c r="S26" s="119"/>
      <c r="U26" s="119"/>
      <c r="V26" s="119"/>
      <c r="W26" s="119"/>
      <c r="X26" s="119"/>
      <c r="Y26" s="119"/>
      <c r="Z26" s="119"/>
      <c r="AA26" s="119"/>
      <c r="AB26" s="119"/>
      <c r="AC26" s="119"/>
      <c r="AO26" s="120"/>
      <c r="AP26" s="118"/>
      <c r="AQ26" s="118"/>
      <c r="AR26" s="118"/>
      <c r="AS26" s="118"/>
    </row>
    <row r="27" spans="1:45" ht="11.25">
      <c r="A27" s="118"/>
      <c r="B27" s="118"/>
      <c r="C27" s="118"/>
      <c r="D27" s="118"/>
      <c r="E27" s="118"/>
      <c r="F27" s="118"/>
      <c r="G27" s="118"/>
      <c r="H27" s="118"/>
      <c r="I27" s="118"/>
      <c r="K27" s="119"/>
      <c r="L27" s="119"/>
      <c r="M27" s="119"/>
      <c r="N27" s="119"/>
      <c r="O27" s="119"/>
      <c r="P27" s="119"/>
      <c r="Q27" s="119"/>
      <c r="R27" s="119"/>
      <c r="S27" s="119"/>
      <c r="U27" s="119"/>
      <c r="V27" s="119"/>
      <c r="W27" s="119"/>
      <c r="X27" s="119"/>
      <c r="Y27" s="119"/>
      <c r="Z27" s="119"/>
      <c r="AA27" s="119"/>
      <c r="AB27" s="119"/>
      <c r="AC27" s="119"/>
      <c r="AO27" s="120"/>
      <c r="AP27" s="118"/>
      <c r="AQ27" s="118"/>
      <c r="AR27" s="118"/>
      <c r="AS27" s="118"/>
    </row>
    <row r="28" spans="1:45" ht="11.25">
      <c r="A28" s="118"/>
      <c r="B28" s="118"/>
      <c r="C28" s="118"/>
      <c r="D28" s="118"/>
      <c r="E28" s="118"/>
      <c r="F28" s="118"/>
      <c r="G28" s="118"/>
      <c r="H28" s="118"/>
      <c r="I28" s="118"/>
      <c r="K28" s="119"/>
      <c r="L28" s="119"/>
      <c r="M28" s="119"/>
      <c r="N28" s="119"/>
      <c r="O28" s="119"/>
      <c r="P28" s="119"/>
      <c r="Q28" s="119"/>
      <c r="R28" s="119"/>
      <c r="S28" s="119"/>
      <c r="U28" s="119"/>
      <c r="V28" s="119"/>
      <c r="W28" s="119"/>
      <c r="X28" s="119"/>
      <c r="Y28" s="119"/>
      <c r="Z28" s="119"/>
      <c r="AA28" s="119"/>
      <c r="AB28" s="119"/>
      <c r="AC28" s="119"/>
      <c r="AO28" s="120"/>
      <c r="AP28" s="118"/>
      <c r="AQ28" s="118"/>
      <c r="AR28" s="118"/>
      <c r="AS28" s="118"/>
    </row>
    <row r="29" spans="1:45" ht="11.25">
      <c r="A29" s="118"/>
      <c r="B29" s="118"/>
      <c r="C29" s="118"/>
      <c r="D29" s="118"/>
      <c r="E29" s="118"/>
      <c r="F29" s="118"/>
      <c r="G29" s="118"/>
      <c r="H29" s="118"/>
      <c r="I29" s="118"/>
      <c r="K29" s="119"/>
      <c r="L29" s="119"/>
      <c r="M29" s="119"/>
      <c r="N29" s="119"/>
      <c r="O29" s="119"/>
      <c r="P29" s="119"/>
      <c r="Q29" s="119"/>
      <c r="R29" s="119"/>
      <c r="S29" s="119"/>
      <c r="U29" s="119"/>
      <c r="V29" s="119"/>
      <c r="W29" s="119"/>
      <c r="X29" s="119"/>
      <c r="Y29" s="119"/>
      <c r="Z29" s="119"/>
      <c r="AA29" s="119"/>
      <c r="AB29" s="119"/>
      <c r="AC29" s="119"/>
      <c r="AO29" s="120"/>
      <c r="AP29" s="118"/>
      <c r="AQ29" s="118"/>
      <c r="AR29" s="118"/>
      <c r="AS29" s="118"/>
    </row>
    <row r="30" spans="1:45" ht="11.25">
      <c r="A30" s="118"/>
      <c r="B30" s="118"/>
      <c r="C30" s="118"/>
      <c r="D30" s="118"/>
      <c r="E30" s="118"/>
      <c r="F30" s="118"/>
      <c r="G30" s="118"/>
      <c r="H30" s="118"/>
      <c r="I30" s="118"/>
      <c r="K30" s="119"/>
      <c r="L30" s="119"/>
      <c r="M30" s="119"/>
      <c r="N30" s="119"/>
      <c r="O30" s="119"/>
      <c r="P30" s="119"/>
      <c r="Q30" s="119"/>
      <c r="R30" s="119"/>
      <c r="S30" s="119"/>
      <c r="U30" s="119"/>
      <c r="V30" s="119"/>
      <c r="W30" s="119"/>
      <c r="X30" s="119"/>
      <c r="Y30" s="119"/>
      <c r="Z30" s="119"/>
      <c r="AA30" s="119"/>
      <c r="AB30" s="119"/>
      <c r="AC30" s="119"/>
      <c r="AO30" s="120"/>
      <c r="AP30" s="118"/>
      <c r="AQ30" s="118"/>
      <c r="AR30" s="118"/>
      <c r="AS30" s="118"/>
    </row>
    <row r="31" spans="1:45" ht="11.25">
      <c r="A31" s="118"/>
      <c r="B31" s="118"/>
      <c r="C31" s="118"/>
      <c r="D31" s="118"/>
      <c r="E31" s="118"/>
      <c r="F31" s="118"/>
      <c r="G31" s="118"/>
      <c r="H31" s="118"/>
      <c r="I31" s="118"/>
      <c r="K31" s="119"/>
      <c r="L31" s="119"/>
      <c r="M31" s="119"/>
      <c r="N31" s="119"/>
      <c r="O31" s="119"/>
      <c r="P31" s="119"/>
      <c r="Q31" s="119"/>
      <c r="R31" s="119"/>
      <c r="S31" s="119"/>
      <c r="U31" s="119"/>
      <c r="V31" s="119"/>
      <c r="W31" s="119"/>
      <c r="X31" s="119"/>
      <c r="Y31" s="119"/>
      <c r="Z31" s="119"/>
      <c r="AA31" s="119"/>
      <c r="AB31" s="119"/>
      <c r="AC31" s="119"/>
      <c r="AO31" s="120"/>
      <c r="AP31" s="118"/>
      <c r="AQ31" s="118"/>
      <c r="AR31" s="118"/>
      <c r="AS31" s="118"/>
    </row>
    <row r="32" spans="1:45" ht="11.25">
      <c r="A32" s="118"/>
      <c r="B32" s="118"/>
      <c r="C32" s="118"/>
      <c r="D32" s="118"/>
      <c r="E32" s="118"/>
      <c r="F32" s="118"/>
      <c r="G32" s="118"/>
      <c r="H32" s="118"/>
      <c r="I32" s="118"/>
      <c r="K32" s="119"/>
      <c r="L32" s="119"/>
      <c r="M32" s="119"/>
      <c r="N32" s="119"/>
      <c r="O32" s="119"/>
      <c r="P32" s="119"/>
      <c r="Q32" s="119"/>
      <c r="R32" s="119"/>
      <c r="S32" s="119"/>
      <c r="U32" s="119"/>
      <c r="V32" s="119"/>
      <c r="W32" s="119"/>
      <c r="X32" s="119"/>
      <c r="Y32" s="119"/>
      <c r="Z32" s="119"/>
      <c r="AA32" s="119"/>
      <c r="AB32" s="119"/>
      <c r="AC32" s="119"/>
      <c r="AO32" s="120"/>
      <c r="AP32" s="118"/>
      <c r="AQ32" s="118"/>
      <c r="AR32" s="118"/>
      <c r="AS32" s="118"/>
    </row>
    <row r="33" spans="1:45" ht="11.25">
      <c r="A33" s="118"/>
      <c r="B33" s="118"/>
      <c r="C33" s="118"/>
      <c r="D33" s="118"/>
      <c r="E33" s="118"/>
      <c r="F33" s="118"/>
      <c r="G33" s="118"/>
      <c r="H33" s="118"/>
      <c r="I33" s="118"/>
      <c r="K33" s="119"/>
      <c r="L33" s="119"/>
      <c r="M33" s="119"/>
      <c r="N33" s="119"/>
      <c r="O33" s="119"/>
      <c r="P33" s="119"/>
      <c r="Q33" s="119"/>
      <c r="R33" s="119"/>
      <c r="S33" s="119"/>
      <c r="U33" s="119"/>
      <c r="V33" s="119"/>
      <c r="W33" s="119"/>
      <c r="X33" s="119"/>
      <c r="Y33" s="119"/>
      <c r="Z33" s="119"/>
      <c r="AA33" s="119"/>
      <c r="AB33" s="119"/>
      <c r="AC33" s="119"/>
      <c r="AO33" s="120"/>
      <c r="AP33" s="118"/>
      <c r="AQ33" s="118"/>
      <c r="AR33" s="118"/>
      <c r="AS33" s="118"/>
    </row>
    <row r="34" spans="1:45" ht="11.25">
      <c r="A34" s="118"/>
      <c r="B34" s="118"/>
      <c r="C34" s="118"/>
      <c r="D34" s="118"/>
      <c r="E34" s="118"/>
      <c r="F34" s="118"/>
      <c r="G34" s="118"/>
      <c r="H34" s="118"/>
      <c r="I34" s="118"/>
      <c r="K34" s="119"/>
      <c r="L34" s="119"/>
      <c r="M34" s="119"/>
      <c r="N34" s="119"/>
      <c r="O34" s="119"/>
      <c r="P34" s="119"/>
      <c r="Q34" s="119"/>
      <c r="R34" s="119"/>
      <c r="S34" s="119"/>
      <c r="U34" s="119"/>
      <c r="V34" s="119"/>
      <c r="W34" s="119"/>
      <c r="X34" s="119"/>
      <c r="Y34" s="119"/>
      <c r="Z34" s="119"/>
      <c r="AA34" s="119"/>
      <c r="AB34" s="119"/>
      <c r="AC34" s="119"/>
      <c r="AO34" s="120"/>
      <c r="AP34" s="118"/>
      <c r="AQ34" s="118"/>
      <c r="AR34" s="118"/>
      <c r="AS34" s="118"/>
    </row>
    <row r="35" spans="1:45" ht="11.25">
      <c r="A35" s="118"/>
      <c r="B35" s="118"/>
      <c r="C35" s="118"/>
      <c r="D35" s="118"/>
      <c r="E35" s="118"/>
      <c r="F35" s="118"/>
      <c r="G35" s="118"/>
      <c r="H35" s="118"/>
      <c r="I35" s="118"/>
      <c r="K35" s="119"/>
      <c r="L35" s="119"/>
      <c r="M35" s="119"/>
      <c r="N35" s="119"/>
      <c r="O35" s="119"/>
      <c r="P35" s="119"/>
      <c r="Q35" s="119"/>
      <c r="R35" s="119"/>
      <c r="S35" s="119"/>
      <c r="U35" s="119"/>
      <c r="V35" s="119"/>
      <c r="W35" s="119"/>
      <c r="X35" s="119"/>
      <c r="Y35" s="119"/>
      <c r="Z35" s="119"/>
      <c r="AA35" s="119"/>
      <c r="AB35" s="119"/>
      <c r="AC35" s="119"/>
      <c r="AO35" s="120"/>
      <c r="AP35" s="118"/>
      <c r="AQ35" s="118"/>
      <c r="AR35" s="118"/>
      <c r="AS35" s="118"/>
    </row>
    <row r="36" spans="1:45" ht="11.25">
      <c r="A36" s="118"/>
      <c r="B36" s="118"/>
      <c r="C36" s="118"/>
      <c r="D36" s="118"/>
      <c r="E36" s="118"/>
      <c r="F36" s="118"/>
      <c r="G36" s="118"/>
      <c r="H36" s="118"/>
      <c r="I36" s="118"/>
      <c r="K36" s="119"/>
      <c r="L36" s="119"/>
      <c r="M36" s="119"/>
      <c r="N36" s="119"/>
      <c r="O36" s="119"/>
      <c r="P36" s="119"/>
      <c r="Q36" s="119"/>
      <c r="R36" s="119"/>
      <c r="S36" s="119"/>
      <c r="U36" s="119"/>
      <c r="V36" s="119"/>
      <c r="W36" s="119"/>
      <c r="X36" s="119"/>
      <c r="Y36" s="119"/>
      <c r="Z36" s="119"/>
      <c r="AA36" s="119"/>
      <c r="AB36" s="119"/>
      <c r="AC36" s="119"/>
      <c r="AO36" s="120"/>
      <c r="AP36" s="118"/>
      <c r="AQ36" s="118"/>
      <c r="AR36" s="118"/>
      <c r="AS36" s="118"/>
    </row>
    <row r="37" spans="1:45" ht="11.25">
      <c r="A37" s="118"/>
      <c r="B37" s="118"/>
      <c r="C37" s="118"/>
      <c r="D37" s="118"/>
      <c r="E37" s="118"/>
      <c r="F37" s="118"/>
      <c r="G37" s="118"/>
      <c r="H37" s="118"/>
      <c r="I37" s="118"/>
      <c r="K37" s="119"/>
      <c r="L37" s="119"/>
      <c r="M37" s="119"/>
      <c r="N37" s="119"/>
      <c r="O37" s="119"/>
      <c r="P37" s="119"/>
      <c r="Q37" s="119"/>
      <c r="R37" s="119"/>
      <c r="S37" s="119"/>
      <c r="U37" s="119"/>
      <c r="V37" s="119"/>
      <c r="W37" s="119"/>
      <c r="X37" s="119"/>
      <c r="Y37" s="119"/>
      <c r="Z37" s="119"/>
      <c r="AA37" s="119"/>
      <c r="AB37" s="119"/>
      <c r="AC37" s="119"/>
      <c r="AO37" s="120"/>
      <c r="AP37" s="118"/>
      <c r="AQ37" s="118"/>
      <c r="AR37" s="118"/>
      <c r="AS37" s="118"/>
    </row>
    <row r="38" spans="1:45" ht="11.25">
      <c r="A38" s="118"/>
      <c r="B38" s="118"/>
      <c r="C38" s="118"/>
      <c r="D38" s="118"/>
      <c r="E38" s="118"/>
      <c r="F38" s="118"/>
      <c r="G38" s="118"/>
      <c r="H38" s="118"/>
      <c r="I38" s="118"/>
      <c r="K38" s="119"/>
      <c r="L38" s="119"/>
      <c r="M38" s="119"/>
      <c r="N38" s="119"/>
      <c r="O38" s="119"/>
      <c r="P38" s="119"/>
      <c r="Q38" s="119"/>
      <c r="R38" s="119"/>
      <c r="S38" s="119"/>
      <c r="U38" s="119"/>
      <c r="V38" s="119"/>
      <c r="W38" s="119"/>
      <c r="X38" s="119"/>
      <c r="Y38" s="119"/>
      <c r="Z38" s="119"/>
      <c r="AA38" s="119"/>
      <c r="AB38" s="119"/>
      <c r="AC38" s="119"/>
      <c r="AO38" s="120"/>
      <c r="AP38" s="118"/>
      <c r="AQ38" s="118"/>
      <c r="AR38" s="118"/>
      <c r="AS38" s="118"/>
    </row>
    <row r="39" spans="1:45" ht="11.25">
      <c r="A39" s="118"/>
      <c r="B39" s="118"/>
      <c r="C39" s="118"/>
      <c r="D39" s="118"/>
      <c r="E39" s="118"/>
      <c r="F39" s="118"/>
      <c r="G39" s="118"/>
      <c r="H39" s="118"/>
      <c r="I39" s="118"/>
      <c r="K39" s="119"/>
      <c r="L39" s="119"/>
      <c r="M39" s="119"/>
      <c r="N39" s="119"/>
      <c r="O39" s="119"/>
      <c r="P39" s="119"/>
      <c r="Q39" s="119"/>
      <c r="R39" s="119"/>
      <c r="S39" s="119"/>
      <c r="U39" s="119"/>
      <c r="V39" s="119"/>
      <c r="W39" s="119"/>
      <c r="X39" s="119"/>
      <c r="Y39" s="119"/>
      <c r="Z39" s="119"/>
      <c r="AA39" s="119"/>
      <c r="AB39" s="119"/>
      <c r="AC39" s="119"/>
      <c r="AO39" s="120"/>
      <c r="AP39" s="118"/>
      <c r="AQ39" s="118"/>
      <c r="AR39" s="118"/>
      <c r="AS39" s="118"/>
    </row>
    <row r="40" spans="1:45" ht="11.25">
      <c r="A40" s="118"/>
      <c r="B40" s="118"/>
      <c r="C40" s="118"/>
      <c r="D40" s="118"/>
      <c r="E40" s="118"/>
      <c r="F40" s="118"/>
      <c r="G40" s="118"/>
      <c r="H40" s="118"/>
      <c r="I40" s="118"/>
      <c r="K40" s="119"/>
      <c r="L40" s="119"/>
      <c r="M40" s="119"/>
      <c r="N40" s="119"/>
      <c r="O40" s="119"/>
      <c r="P40" s="119"/>
      <c r="Q40" s="119"/>
      <c r="R40" s="119"/>
      <c r="S40" s="119"/>
      <c r="U40" s="119"/>
      <c r="V40" s="119"/>
      <c r="W40" s="119"/>
      <c r="X40" s="119"/>
      <c r="Y40" s="119"/>
      <c r="Z40" s="119"/>
      <c r="AA40" s="119"/>
      <c r="AB40" s="119"/>
      <c r="AC40" s="119"/>
      <c r="AO40" s="120"/>
      <c r="AP40" s="118"/>
      <c r="AQ40" s="118"/>
      <c r="AR40" s="118"/>
      <c r="AS40" s="118"/>
    </row>
    <row r="41" spans="1:45" ht="11.25">
      <c r="A41" s="118"/>
      <c r="B41" s="118"/>
      <c r="C41" s="118"/>
      <c r="D41" s="118"/>
      <c r="E41" s="118"/>
      <c r="F41" s="118"/>
      <c r="G41" s="118"/>
      <c r="H41" s="118"/>
      <c r="I41" s="118"/>
      <c r="K41" s="119"/>
      <c r="L41" s="119"/>
      <c r="M41" s="119"/>
      <c r="N41" s="119"/>
      <c r="O41" s="119"/>
      <c r="P41" s="119"/>
      <c r="Q41" s="119"/>
      <c r="R41" s="119"/>
      <c r="S41" s="119"/>
      <c r="U41" s="119"/>
      <c r="V41" s="119"/>
      <c r="W41" s="119"/>
      <c r="X41" s="119"/>
      <c r="Y41" s="119"/>
      <c r="Z41" s="119"/>
      <c r="AA41" s="119"/>
      <c r="AB41" s="119"/>
      <c r="AC41" s="119"/>
      <c r="AO41" s="120"/>
      <c r="AP41" s="118"/>
      <c r="AQ41" s="118"/>
      <c r="AR41" s="118"/>
      <c r="AS41" s="118"/>
    </row>
    <row r="42" spans="1:45" ht="11.25">
      <c r="A42" s="118"/>
      <c r="B42" s="118"/>
      <c r="C42" s="118"/>
      <c r="D42" s="118"/>
      <c r="E42" s="118"/>
      <c r="F42" s="118"/>
      <c r="G42" s="118"/>
      <c r="H42" s="118"/>
      <c r="I42" s="118"/>
      <c r="K42" s="119"/>
      <c r="L42" s="119"/>
      <c r="M42" s="119"/>
      <c r="N42" s="119"/>
      <c r="O42" s="119"/>
      <c r="P42" s="119"/>
      <c r="Q42" s="119"/>
      <c r="R42" s="119"/>
      <c r="S42" s="119"/>
      <c r="U42" s="119"/>
      <c r="V42" s="119"/>
      <c r="W42" s="119"/>
      <c r="X42" s="119"/>
      <c r="Y42" s="119"/>
      <c r="Z42" s="119"/>
      <c r="AA42" s="119"/>
      <c r="AB42" s="119"/>
      <c r="AC42" s="119"/>
      <c r="AO42" s="120"/>
      <c r="AP42" s="118"/>
      <c r="AQ42" s="118"/>
      <c r="AR42" s="118"/>
      <c r="AS42" s="118"/>
    </row>
    <row r="43" spans="1:45" ht="11.25">
      <c r="A43" s="118"/>
      <c r="B43" s="118"/>
      <c r="C43" s="118"/>
      <c r="D43" s="118"/>
      <c r="E43" s="118"/>
      <c r="F43" s="118"/>
      <c r="G43" s="118"/>
      <c r="H43" s="118"/>
      <c r="I43" s="118"/>
      <c r="K43" s="119"/>
      <c r="L43" s="119"/>
      <c r="M43" s="119"/>
      <c r="N43" s="119"/>
      <c r="O43" s="119"/>
      <c r="P43" s="119"/>
      <c r="Q43" s="119"/>
      <c r="R43" s="119"/>
      <c r="S43" s="119"/>
      <c r="U43" s="119"/>
      <c r="V43" s="119"/>
      <c r="W43" s="119"/>
      <c r="X43" s="119"/>
      <c r="Y43" s="119"/>
      <c r="Z43" s="119"/>
      <c r="AA43" s="119"/>
      <c r="AB43" s="119"/>
      <c r="AC43" s="119"/>
      <c r="AO43" s="120"/>
      <c r="AP43" s="118"/>
      <c r="AQ43" s="118"/>
      <c r="AR43" s="118"/>
      <c r="AS43" s="118"/>
    </row>
    <row r="44" spans="1:45" ht="11.25">
      <c r="A44" s="118"/>
      <c r="B44" s="118"/>
      <c r="C44" s="118"/>
      <c r="D44" s="118"/>
      <c r="E44" s="118"/>
      <c r="F44" s="118"/>
      <c r="G44" s="118"/>
      <c r="H44" s="118"/>
      <c r="I44" s="118"/>
      <c r="K44" s="119"/>
      <c r="L44" s="119"/>
      <c r="M44" s="119"/>
      <c r="N44" s="119"/>
      <c r="O44" s="119"/>
      <c r="P44" s="119"/>
      <c r="Q44" s="119"/>
      <c r="R44" s="119"/>
      <c r="S44" s="119"/>
      <c r="U44" s="119"/>
      <c r="V44" s="119"/>
      <c r="W44" s="119"/>
      <c r="X44" s="119"/>
      <c r="Y44" s="119"/>
      <c r="Z44" s="119"/>
      <c r="AA44" s="119"/>
      <c r="AB44" s="119"/>
      <c r="AC44" s="119"/>
      <c r="AO44" s="120"/>
      <c r="AP44" s="118"/>
      <c r="AQ44" s="118"/>
      <c r="AR44" s="118"/>
      <c r="AS44" s="118"/>
    </row>
    <row r="45" spans="1:45" ht="11.25">
      <c r="A45" s="118"/>
      <c r="B45" s="118"/>
      <c r="C45" s="118"/>
      <c r="D45" s="118"/>
      <c r="E45" s="118"/>
      <c r="F45" s="118"/>
      <c r="G45" s="118"/>
      <c r="H45" s="118"/>
      <c r="I45" s="118"/>
      <c r="K45" s="119"/>
      <c r="L45" s="119"/>
      <c r="M45" s="119"/>
      <c r="N45" s="119"/>
      <c r="O45" s="119"/>
      <c r="P45" s="119"/>
      <c r="Q45" s="119"/>
      <c r="R45" s="119"/>
      <c r="S45" s="119"/>
      <c r="U45" s="119"/>
      <c r="V45" s="119"/>
      <c r="W45" s="119"/>
      <c r="X45" s="119"/>
      <c r="Y45" s="119"/>
      <c r="Z45" s="119"/>
      <c r="AA45" s="119"/>
      <c r="AB45" s="119"/>
      <c r="AC45" s="119"/>
      <c r="AO45" s="120"/>
      <c r="AP45" s="118"/>
      <c r="AQ45" s="118"/>
      <c r="AR45" s="118"/>
      <c r="AS45" s="118"/>
    </row>
    <row r="46" spans="1:45" ht="11.25">
      <c r="A46" s="118"/>
      <c r="B46" s="118"/>
      <c r="C46" s="118"/>
      <c r="D46" s="118"/>
      <c r="E46" s="118"/>
      <c r="F46" s="118"/>
      <c r="G46" s="118"/>
      <c r="H46" s="118"/>
      <c r="I46" s="118"/>
      <c r="K46" s="119"/>
      <c r="L46" s="119"/>
      <c r="M46" s="119"/>
      <c r="N46" s="119"/>
      <c r="O46" s="119"/>
      <c r="P46" s="119"/>
      <c r="Q46" s="119"/>
      <c r="R46" s="119"/>
      <c r="S46" s="119"/>
      <c r="U46" s="119"/>
      <c r="V46" s="119"/>
      <c r="W46" s="119"/>
      <c r="X46" s="119"/>
      <c r="Y46" s="119"/>
      <c r="Z46" s="119"/>
      <c r="AA46" s="119"/>
      <c r="AB46" s="119"/>
      <c r="AC46" s="119"/>
      <c r="AO46" s="120"/>
      <c r="AP46" s="118"/>
      <c r="AQ46" s="118"/>
      <c r="AR46" s="118"/>
      <c r="AS46" s="118"/>
    </row>
    <row r="47" spans="1:45" ht="11.25">
      <c r="A47" s="118"/>
      <c r="B47" s="118"/>
      <c r="C47" s="118"/>
      <c r="D47" s="118"/>
      <c r="E47" s="118"/>
      <c r="F47" s="118"/>
      <c r="G47" s="118"/>
      <c r="H47" s="118"/>
      <c r="I47" s="118"/>
      <c r="K47" s="119"/>
      <c r="L47" s="119"/>
      <c r="M47" s="119"/>
      <c r="N47" s="119"/>
      <c r="O47" s="119"/>
      <c r="P47" s="119"/>
      <c r="Q47" s="119"/>
      <c r="R47" s="119"/>
      <c r="S47" s="119"/>
      <c r="U47" s="119"/>
      <c r="V47" s="119"/>
      <c r="W47" s="119"/>
      <c r="X47" s="119"/>
      <c r="Y47" s="119"/>
      <c r="Z47" s="119"/>
      <c r="AA47" s="119"/>
      <c r="AB47" s="119"/>
      <c r="AC47" s="119"/>
      <c r="AO47" s="120"/>
      <c r="AP47" s="118"/>
      <c r="AQ47" s="118"/>
      <c r="AR47" s="118"/>
      <c r="AS47" s="118"/>
    </row>
    <row r="48" spans="1:45" ht="11.25">
      <c r="A48" s="118"/>
      <c r="B48" s="118"/>
      <c r="C48" s="118"/>
      <c r="D48" s="118"/>
      <c r="E48" s="118"/>
      <c r="F48" s="118"/>
      <c r="G48" s="118"/>
      <c r="H48" s="118"/>
      <c r="I48" s="118"/>
      <c r="K48" s="119"/>
      <c r="L48" s="119"/>
      <c r="M48" s="119"/>
      <c r="N48" s="119"/>
      <c r="O48" s="119"/>
      <c r="P48" s="119"/>
      <c r="Q48" s="119"/>
      <c r="R48" s="119"/>
      <c r="S48" s="119"/>
      <c r="U48" s="119"/>
      <c r="V48" s="119"/>
      <c r="W48" s="119"/>
      <c r="X48" s="119"/>
      <c r="Y48" s="119"/>
      <c r="Z48" s="119"/>
      <c r="AA48" s="119"/>
      <c r="AB48" s="119"/>
      <c r="AC48" s="119"/>
      <c r="AO48" s="120"/>
      <c r="AP48" s="118"/>
      <c r="AQ48" s="118"/>
      <c r="AR48" s="118"/>
      <c r="AS48" s="118"/>
    </row>
    <row r="49" spans="1:45" ht="11.25">
      <c r="A49" s="118"/>
      <c r="B49" s="118"/>
      <c r="C49" s="118"/>
      <c r="D49" s="118"/>
      <c r="E49" s="118"/>
      <c r="F49" s="118"/>
      <c r="G49" s="118"/>
      <c r="H49" s="118"/>
      <c r="I49" s="118"/>
      <c r="K49" s="119"/>
      <c r="L49" s="119"/>
      <c r="M49" s="119"/>
      <c r="N49" s="119"/>
      <c r="O49" s="119"/>
      <c r="P49" s="119"/>
      <c r="Q49" s="119"/>
      <c r="R49" s="119"/>
      <c r="S49" s="119"/>
      <c r="U49" s="119"/>
      <c r="V49" s="119"/>
      <c r="W49" s="119"/>
      <c r="X49" s="119"/>
      <c r="Y49" s="119"/>
      <c r="Z49" s="119"/>
      <c r="AA49" s="119"/>
      <c r="AB49" s="119"/>
      <c r="AC49" s="119"/>
      <c r="AO49" s="120"/>
      <c r="AP49" s="118"/>
      <c r="AQ49" s="118"/>
      <c r="AR49" s="118"/>
      <c r="AS49" s="118"/>
    </row>
    <row r="50" spans="1:45" ht="11.25">
      <c r="A50" s="118"/>
      <c r="B50" s="118"/>
      <c r="C50" s="118"/>
      <c r="D50" s="118"/>
      <c r="E50" s="118"/>
      <c r="F50" s="118"/>
      <c r="G50" s="118"/>
      <c r="H50" s="118"/>
      <c r="I50" s="118"/>
      <c r="K50" s="119"/>
      <c r="L50" s="119"/>
      <c r="M50" s="119"/>
      <c r="N50" s="119"/>
      <c r="O50" s="119"/>
      <c r="P50" s="119"/>
      <c r="Q50" s="119"/>
      <c r="R50" s="119"/>
      <c r="S50" s="119"/>
      <c r="U50" s="119"/>
      <c r="V50" s="119"/>
      <c r="W50" s="119"/>
      <c r="X50" s="119"/>
      <c r="Y50" s="119"/>
      <c r="Z50" s="119"/>
      <c r="AA50" s="119"/>
      <c r="AB50" s="119"/>
      <c r="AC50" s="119"/>
      <c r="AO50" s="120"/>
      <c r="AP50" s="118"/>
      <c r="AQ50" s="118"/>
      <c r="AR50" s="118"/>
      <c r="AS50" s="118"/>
    </row>
    <row r="51" spans="1:45" ht="11.25">
      <c r="A51" s="118"/>
      <c r="B51" s="118"/>
      <c r="C51" s="118"/>
      <c r="D51" s="118"/>
      <c r="E51" s="118"/>
      <c r="F51" s="118"/>
      <c r="G51" s="118"/>
      <c r="H51" s="118"/>
      <c r="I51" s="118"/>
      <c r="K51" s="119"/>
      <c r="L51" s="119"/>
      <c r="M51" s="119"/>
      <c r="N51" s="119"/>
      <c r="O51" s="119"/>
      <c r="P51" s="119"/>
      <c r="Q51" s="119"/>
      <c r="R51" s="119"/>
      <c r="S51" s="119"/>
      <c r="U51" s="119"/>
      <c r="V51" s="119"/>
      <c r="W51" s="119"/>
      <c r="X51" s="119"/>
      <c r="Y51" s="119"/>
      <c r="Z51" s="119"/>
      <c r="AA51" s="119"/>
      <c r="AB51" s="119"/>
      <c r="AC51" s="119"/>
      <c r="AO51" s="120"/>
      <c r="AP51" s="118"/>
      <c r="AQ51" s="118"/>
      <c r="AR51" s="118"/>
      <c r="AS51" s="118"/>
    </row>
    <row r="52" spans="1:45" ht="11.25">
      <c r="A52" s="118"/>
      <c r="B52" s="118"/>
      <c r="C52" s="118"/>
      <c r="D52" s="118"/>
      <c r="E52" s="118"/>
      <c r="F52" s="118"/>
      <c r="G52" s="118"/>
      <c r="H52" s="118"/>
      <c r="I52" s="118"/>
      <c r="K52" s="119"/>
      <c r="L52" s="119"/>
      <c r="M52" s="119"/>
      <c r="N52" s="119"/>
      <c r="O52" s="119"/>
      <c r="P52" s="119"/>
      <c r="Q52" s="119"/>
      <c r="R52" s="119"/>
      <c r="S52" s="119"/>
      <c r="U52" s="119"/>
      <c r="V52" s="119"/>
      <c r="W52" s="119"/>
      <c r="X52" s="119"/>
      <c r="Y52" s="119"/>
      <c r="Z52" s="119"/>
      <c r="AA52" s="119"/>
      <c r="AB52" s="119"/>
      <c r="AC52" s="119"/>
      <c r="AO52" s="120"/>
      <c r="AP52" s="118"/>
      <c r="AQ52" s="118"/>
      <c r="AR52" s="118"/>
      <c r="AS52" s="118"/>
    </row>
    <row r="53" spans="1:45" ht="11.25">
      <c r="A53" s="118"/>
      <c r="B53" s="118"/>
      <c r="C53" s="118"/>
      <c r="D53" s="118"/>
      <c r="E53" s="118"/>
      <c r="F53" s="118"/>
      <c r="G53" s="118"/>
      <c r="H53" s="118"/>
      <c r="I53" s="118"/>
      <c r="K53" s="119"/>
      <c r="L53" s="119"/>
      <c r="M53" s="119"/>
      <c r="N53" s="119"/>
      <c r="O53" s="119"/>
      <c r="P53" s="119"/>
      <c r="Q53" s="119"/>
      <c r="R53" s="119"/>
      <c r="S53" s="119"/>
      <c r="U53" s="119"/>
      <c r="V53" s="119"/>
      <c r="W53" s="119"/>
      <c r="X53" s="119"/>
      <c r="Y53" s="119"/>
      <c r="Z53" s="119"/>
      <c r="AA53" s="119"/>
      <c r="AB53" s="119"/>
      <c r="AC53" s="119"/>
      <c r="AO53" s="120"/>
      <c r="AP53" s="118"/>
      <c r="AQ53" s="118"/>
      <c r="AR53" s="118"/>
      <c r="AS53" s="118"/>
    </row>
    <row r="54" spans="1:45" ht="11.25">
      <c r="A54" s="118"/>
      <c r="B54" s="118"/>
      <c r="C54" s="118"/>
      <c r="D54" s="118"/>
      <c r="E54" s="118"/>
      <c r="F54" s="118"/>
      <c r="G54" s="118"/>
      <c r="H54" s="118"/>
      <c r="I54" s="118"/>
      <c r="K54" s="119"/>
      <c r="L54" s="119"/>
      <c r="M54" s="119"/>
      <c r="N54" s="119"/>
      <c r="O54" s="119"/>
      <c r="P54" s="119"/>
      <c r="Q54" s="119"/>
      <c r="R54" s="119"/>
      <c r="S54" s="119"/>
      <c r="U54" s="119"/>
      <c r="V54" s="119"/>
      <c r="W54" s="119"/>
      <c r="X54" s="119"/>
      <c r="Y54" s="119"/>
      <c r="Z54" s="119"/>
      <c r="AA54" s="119"/>
      <c r="AB54" s="119"/>
      <c r="AC54" s="119"/>
      <c r="AO54" s="120"/>
      <c r="AP54" s="118"/>
      <c r="AQ54" s="118"/>
      <c r="AR54" s="118"/>
      <c r="AS54" s="118"/>
    </row>
    <row r="55" spans="1:45" ht="11.25">
      <c r="A55" s="118"/>
      <c r="B55" s="118"/>
      <c r="C55" s="118"/>
      <c r="D55" s="118"/>
      <c r="E55" s="118"/>
      <c r="F55" s="118"/>
      <c r="G55" s="118"/>
      <c r="H55" s="118"/>
      <c r="I55" s="118"/>
      <c r="K55" s="119"/>
      <c r="L55" s="119"/>
      <c r="M55" s="119"/>
      <c r="N55" s="119"/>
      <c r="O55" s="119"/>
      <c r="P55" s="119"/>
      <c r="Q55" s="119"/>
      <c r="R55" s="119"/>
      <c r="S55" s="119"/>
      <c r="U55" s="119"/>
      <c r="V55" s="119"/>
      <c r="W55" s="119"/>
      <c r="X55" s="119"/>
      <c r="Y55" s="119"/>
      <c r="Z55" s="119"/>
      <c r="AA55" s="119"/>
      <c r="AB55" s="119"/>
      <c r="AC55" s="119"/>
      <c r="AO55" s="120"/>
      <c r="AP55" s="118"/>
      <c r="AQ55" s="118"/>
      <c r="AR55" s="118"/>
      <c r="AS55" s="118"/>
    </row>
    <row r="56" spans="1:45" ht="11.25">
      <c r="A56" s="118"/>
      <c r="B56" s="118"/>
      <c r="C56" s="118"/>
      <c r="D56" s="118"/>
      <c r="E56" s="118"/>
      <c r="F56" s="118"/>
      <c r="G56" s="118"/>
      <c r="H56" s="118"/>
      <c r="I56" s="118"/>
      <c r="K56" s="119"/>
      <c r="L56" s="119"/>
      <c r="M56" s="119"/>
      <c r="N56" s="119"/>
      <c r="O56" s="119"/>
      <c r="P56" s="119"/>
      <c r="Q56" s="119"/>
      <c r="R56" s="119"/>
      <c r="S56" s="119"/>
      <c r="U56" s="119"/>
      <c r="V56" s="119"/>
      <c r="W56" s="119"/>
      <c r="X56" s="119"/>
      <c r="Y56" s="119"/>
      <c r="Z56" s="119"/>
      <c r="AA56" s="119"/>
      <c r="AB56" s="119"/>
      <c r="AC56" s="119"/>
      <c r="AO56" s="120"/>
      <c r="AP56" s="118"/>
      <c r="AQ56" s="118"/>
      <c r="AR56" s="118"/>
      <c r="AS56" s="118"/>
    </row>
    <row r="57" spans="1:45" ht="11.25">
      <c r="A57" s="118"/>
      <c r="B57" s="118"/>
      <c r="C57" s="118"/>
      <c r="D57" s="118"/>
      <c r="E57" s="118"/>
      <c r="F57" s="118"/>
      <c r="G57" s="118"/>
      <c r="H57" s="118"/>
      <c r="I57" s="118"/>
      <c r="K57" s="119"/>
      <c r="L57" s="119"/>
      <c r="M57" s="119"/>
      <c r="N57" s="119"/>
      <c r="O57" s="119"/>
      <c r="P57" s="119"/>
      <c r="Q57" s="119"/>
      <c r="R57" s="119"/>
      <c r="S57" s="119"/>
      <c r="U57" s="119"/>
      <c r="V57" s="119"/>
      <c r="W57" s="119"/>
      <c r="X57" s="119"/>
      <c r="Y57" s="119"/>
      <c r="Z57" s="119"/>
      <c r="AA57" s="119"/>
      <c r="AB57" s="119"/>
      <c r="AC57" s="119"/>
      <c r="AO57" s="120"/>
      <c r="AP57" s="118"/>
      <c r="AQ57" s="118"/>
      <c r="AR57" s="118"/>
      <c r="AS57" s="118"/>
    </row>
    <row r="58" spans="1:45" ht="11.25">
      <c r="A58" s="118"/>
      <c r="B58" s="118"/>
      <c r="C58" s="118"/>
      <c r="D58" s="118"/>
      <c r="E58" s="118"/>
      <c r="F58" s="118"/>
      <c r="G58" s="118"/>
      <c r="H58" s="118"/>
      <c r="I58" s="118"/>
      <c r="K58" s="119"/>
      <c r="L58" s="119"/>
      <c r="M58" s="119"/>
      <c r="N58" s="119"/>
      <c r="O58" s="119"/>
      <c r="P58" s="119"/>
      <c r="Q58" s="119"/>
      <c r="R58" s="119"/>
      <c r="S58" s="119"/>
      <c r="U58" s="119"/>
      <c r="V58" s="119"/>
      <c r="W58" s="119"/>
      <c r="X58" s="119"/>
      <c r="Y58" s="119"/>
      <c r="Z58" s="119"/>
      <c r="AA58" s="119"/>
      <c r="AB58" s="119"/>
      <c r="AC58" s="119"/>
      <c r="AO58" s="120"/>
      <c r="AP58" s="118"/>
      <c r="AQ58" s="118"/>
      <c r="AR58" s="118"/>
      <c r="AS58" s="118"/>
    </row>
    <row r="59" spans="1:45" ht="11.25">
      <c r="A59" s="118"/>
      <c r="B59" s="118"/>
      <c r="C59" s="118"/>
      <c r="D59" s="118"/>
      <c r="E59" s="118"/>
      <c r="F59" s="118"/>
      <c r="G59" s="118"/>
      <c r="H59" s="118"/>
      <c r="I59" s="118"/>
      <c r="K59" s="119"/>
      <c r="L59" s="119"/>
      <c r="M59" s="119"/>
      <c r="N59" s="119"/>
      <c r="O59" s="119"/>
      <c r="P59" s="119"/>
      <c r="Q59" s="119"/>
      <c r="R59" s="119"/>
      <c r="S59" s="119"/>
      <c r="U59" s="119"/>
      <c r="V59" s="119"/>
      <c r="W59" s="119"/>
      <c r="X59" s="119"/>
      <c r="Y59" s="119"/>
      <c r="Z59" s="119"/>
      <c r="AA59" s="119"/>
      <c r="AB59" s="119"/>
      <c r="AC59" s="119"/>
      <c r="AO59" s="120"/>
      <c r="AP59" s="118"/>
      <c r="AQ59" s="118"/>
      <c r="AR59" s="118"/>
      <c r="AS59" s="118"/>
    </row>
    <row r="60" spans="1:45" ht="11.25">
      <c r="A60" s="118"/>
      <c r="B60" s="118"/>
      <c r="C60" s="118"/>
      <c r="D60" s="118"/>
      <c r="E60" s="118"/>
      <c r="F60" s="118"/>
      <c r="G60" s="118"/>
      <c r="H60" s="118"/>
      <c r="I60" s="118"/>
      <c r="K60" s="119"/>
      <c r="L60" s="119"/>
      <c r="M60" s="119"/>
      <c r="N60" s="119"/>
      <c r="O60" s="119"/>
      <c r="P60" s="119"/>
      <c r="Q60" s="119"/>
      <c r="R60" s="119"/>
      <c r="S60" s="119"/>
      <c r="U60" s="119"/>
      <c r="V60" s="119"/>
      <c r="W60" s="119"/>
      <c r="X60" s="119"/>
      <c r="Y60" s="119"/>
      <c r="Z60" s="119"/>
      <c r="AA60" s="119"/>
      <c r="AB60" s="119"/>
      <c r="AC60" s="119"/>
      <c r="AO60" s="120"/>
      <c r="AP60" s="118"/>
      <c r="AQ60" s="118"/>
      <c r="AR60" s="118"/>
      <c r="AS60" s="118"/>
    </row>
    <row r="61" spans="1:45" ht="11.25">
      <c r="A61" s="118"/>
      <c r="B61" s="118"/>
      <c r="C61" s="118"/>
      <c r="D61" s="118"/>
      <c r="E61" s="118"/>
      <c r="F61" s="118"/>
      <c r="G61" s="118"/>
      <c r="H61" s="118"/>
      <c r="I61" s="118"/>
      <c r="K61" s="119"/>
      <c r="L61" s="119"/>
      <c r="M61" s="119"/>
      <c r="N61" s="119"/>
      <c r="O61" s="119"/>
      <c r="P61" s="119"/>
      <c r="Q61" s="119"/>
      <c r="R61" s="119"/>
      <c r="S61" s="119"/>
      <c r="U61" s="119"/>
      <c r="V61" s="119"/>
      <c r="W61" s="119"/>
      <c r="X61" s="119"/>
      <c r="Y61" s="119"/>
      <c r="Z61" s="119"/>
      <c r="AA61" s="119"/>
      <c r="AB61" s="119"/>
      <c r="AC61" s="119"/>
      <c r="AO61" s="120"/>
      <c r="AP61" s="118"/>
      <c r="AQ61" s="118"/>
      <c r="AR61" s="118"/>
      <c r="AS61" s="118"/>
    </row>
    <row r="62" spans="1:45" ht="11.25">
      <c r="A62" s="118"/>
      <c r="B62" s="118"/>
      <c r="C62" s="118"/>
      <c r="D62" s="118"/>
      <c r="E62" s="118"/>
      <c r="F62" s="118"/>
      <c r="G62" s="118"/>
      <c r="H62" s="118"/>
      <c r="I62" s="118"/>
      <c r="K62" s="119"/>
      <c r="L62" s="119"/>
      <c r="M62" s="119"/>
      <c r="N62" s="119"/>
      <c r="O62" s="119"/>
      <c r="P62" s="119"/>
      <c r="Q62" s="119"/>
      <c r="R62" s="119"/>
      <c r="S62" s="119"/>
      <c r="U62" s="119"/>
      <c r="V62" s="119"/>
      <c r="W62" s="119"/>
      <c r="X62" s="119"/>
      <c r="Y62" s="119"/>
      <c r="Z62" s="119"/>
      <c r="AA62" s="119"/>
      <c r="AB62" s="119"/>
      <c r="AC62" s="119"/>
      <c r="AO62" s="120"/>
      <c r="AP62" s="118"/>
      <c r="AQ62" s="118"/>
      <c r="AR62" s="118"/>
      <c r="AS62" s="118"/>
    </row>
    <row r="63" spans="1:45" ht="11.25">
      <c r="A63" s="118"/>
      <c r="B63" s="118"/>
      <c r="C63" s="118"/>
      <c r="D63" s="118"/>
      <c r="E63" s="118"/>
      <c r="F63" s="118"/>
      <c r="G63" s="118"/>
      <c r="H63" s="118"/>
      <c r="I63" s="118"/>
      <c r="K63" s="119"/>
      <c r="L63" s="119"/>
      <c r="M63" s="119"/>
      <c r="N63" s="119"/>
      <c r="O63" s="119"/>
      <c r="P63" s="119"/>
      <c r="Q63" s="119"/>
      <c r="R63" s="119"/>
      <c r="S63" s="119"/>
      <c r="U63" s="119"/>
      <c r="V63" s="119"/>
      <c r="W63" s="119"/>
      <c r="X63" s="119"/>
      <c r="Y63" s="119"/>
      <c r="Z63" s="119"/>
      <c r="AA63" s="119"/>
      <c r="AB63" s="119"/>
      <c r="AC63" s="119"/>
      <c r="AO63" s="120"/>
      <c r="AP63" s="118"/>
      <c r="AQ63" s="118"/>
      <c r="AR63" s="118"/>
      <c r="AS63" s="118"/>
    </row>
    <row r="64" spans="1:45" ht="11.25">
      <c r="A64" s="118"/>
      <c r="B64" s="118"/>
      <c r="C64" s="118"/>
      <c r="D64" s="118"/>
      <c r="E64" s="118"/>
      <c r="F64" s="118"/>
      <c r="G64" s="118"/>
      <c r="H64" s="118"/>
      <c r="I64" s="118"/>
      <c r="K64" s="119"/>
      <c r="L64" s="119"/>
      <c r="M64" s="119"/>
      <c r="N64" s="119"/>
      <c r="O64" s="119"/>
      <c r="P64" s="119"/>
      <c r="Q64" s="119"/>
      <c r="R64" s="119"/>
      <c r="S64" s="119"/>
      <c r="U64" s="119"/>
      <c r="V64" s="119"/>
      <c r="W64" s="119"/>
      <c r="X64" s="119"/>
      <c r="Y64" s="119"/>
      <c r="Z64" s="119"/>
      <c r="AA64" s="119"/>
      <c r="AB64" s="119"/>
      <c r="AC64" s="119"/>
      <c r="AO64" s="120"/>
      <c r="AP64" s="118"/>
      <c r="AQ64" s="118"/>
      <c r="AR64" s="118"/>
      <c r="AS64" s="118"/>
    </row>
    <row r="65" spans="1:45" ht="11.25">
      <c r="A65" s="118"/>
      <c r="B65" s="118"/>
      <c r="C65" s="118"/>
      <c r="D65" s="118"/>
      <c r="E65" s="118"/>
      <c r="F65" s="118"/>
      <c r="G65" s="118"/>
      <c r="H65" s="118"/>
      <c r="I65" s="118"/>
      <c r="K65" s="119"/>
      <c r="L65" s="119"/>
      <c r="M65" s="119"/>
      <c r="N65" s="119"/>
      <c r="O65" s="119"/>
      <c r="P65" s="119"/>
      <c r="Q65" s="119"/>
      <c r="R65" s="119"/>
      <c r="S65" s="119"/>
      <c r="U65" s="119"/>
      <c r="V65" s="119"/>
      <c r="W65" s="119"/>
      <c r="X65" s="119"/>
      <c r="Y65" s="119"/>
      <c r="Z65" s="119"/>
      <c r="AA65" s="119"/>
      <c r="AB65" s="119"/>
      <c r="AC65" s="119"/>
      <c r="AO65" s="120"/>
      <c r="AP65" s="118"/>
      <c r="AQ65" s="118"/>
      <c r="AR65" s="118"/>
      <c r="AS65" s="118"/>
    </row>
    <row r="66" spans="1:45" ht="11.25">
      <c r="A66" s="118"/>
      <c r="B66" s="118"/>
      <c r="C66" s="118"/>
      <c r="D66" s="118"/>
      <c r="E66" s="118"/>
      <c r="F66" s="118"/>
      <c r="G66" s="118"/>
      <c r="H66" s="118"/>
      <c r="I66" s="118"/>
      <c r="K66" s="119"/>
      <c r="L66" s="119"/>
      <c r="M66" s="119"/>
      <c r="N66" s="119"/>
      <c r="O66" s="119"/>
      <c r="P66" s="119"/>
      <c r="Q66" s="119"/>
      <c r="R66" s="119"/>
      <c r="S66" s="119"/>
      <c r="U66" s="119"/>
      <c r="V66" s="119"/>
      <c r="W66" s="119"/>
      <c r="X66" s="119"/>
      <c r="Y66" s="119"/>
      <c r="Z66" s="119"/>
      <c r="AA66" s="119"/>
      <c r="AB66" s="119"/>
      <c r="AC66" s="119"/>
      <c r="AO66" s="120"/>
      <c r="AP66" s="118"/>
      <c r="AQ66" s="118"/>
      <c r="AR66" s="118"/>
      <c r="AS66" s="118"/>
    </row>
    <row r="67" spans="1:45" ht="11.25">
      <c r="A67" s="118"/>
      <c r="B67" s="118"/>
      <c r="C67" s="118"/>
      <c r="D67" s="118"/>
      <c r="E67" s="118"/>
      <c r="F67" s="118"/>
      <c r="G67" s="118"/>
      <c r="H67" s="118"/>
      <c r="I67" s="118"/>
      <c r="K67" s="119"/>
      <c r="L67" s="119"/>
      <c r="M67" s="119"/>
      <c r="N67" s="119"/>
      <c r="O67" s="119"/>
      <c r="P67" s="119"/>
      <c r="Q67" s="119"/>
      <c r="R67" s="119"/>
      <c r="S67" s="119"/>
      <c r="U67" s="119"/>
      <c r="V67" s="119"/>
      <c r="W67" s="119"/>
      <c r="X67" s="119"/>
      <c r="Y67" s="119"/>
      <c r="Z67" s="119"/>
      <c r="AA67" s="119"/>
      <c r="AB67" s="119"/>
      <c r="AC67" s="119"/>
      <c r="AO67" s="120"/>
      <c r="AP67" s="118"/>
      <c r="AQ67" s="118"/>
      <c r="AR67" s="118"/>
      <c r="AS67" s="118"/>
    </row>
    <row r="68" spans="1:45" ht="11.25">
      <c r="A68" s="118"/>
      <c r="B68" s="118"/>
      <c r="C68" s="118"/>
      <c r="D68" s="118"/>
      <c r="E68" s="118"/>
      <c r="F68" s="118"/>
      <c r="G68" s="118"/>
      <c r="H68" s="118"/>
      <c r="I68" s="118"/>
      <c r="K68" s="119"/>
      <c r="L68" s="119"/>
      <c r="M68" s="119"/>
      <c r="N68" s="119"/>
      <c r="O68" s="119"/>
      <c r="P68" s="119"/>
      <c r="Q68" s="119"/>
      <c r="R68" s="119"/>
      <c r="S68" s="119"/>
      <c r="U68" s="119"/>
      <c r="V68" s="119"/>
      <c r="W68" s="119"/>
      <c r="X68" s="119"/>
      <c r="Y68" s="119"/>
      <c r="Z68" s="119"/>
      <c r="AA68" s="119"/>
      <c r="AB68" s="119"/>
      <c r="AC68" s="119"/>
      <c r="AO68" s="120"/>
      <c r="AP68" s="118"/>
      <c r="AQ68" s="118"/>
      <c r="AR68" s="118"/>
      <c r="AS68" s="118"/>
    </row>
    <row r="69" spans="1:45" ht="11.25">
      <c r="A69" s="118"/>
      <c r="B69" s="118"/>
      <c r="C69" s="118"/>
      <c r="D69" s="118"/>
      <c r="E69" s="118"/>
      <c r="F69" s="118"/>
      <c r="G69" s="118"/>
      <c r="H69" s="118"/>
      <c r="I69" s="118"/>
      <c r="K69" s="119"/>
      <c r="L69" s="119"/>
      <c r="M69" s="119"/>
      <c r="N69" s="119"/>
      <c r="O69" s="119"/>
      <c r="P69" s="119"/>
      <c r="Q69" s="119"/>
      <c r="R69" s="119"/>
      <c r="S69" s="119"/>
      <c r="U69" s="119"/>
      <c r="V69" s="119"/>
      <c r="W69" s="119"/>
      <c r="X69" s="119"/>
      <c r="Y69" s="119"/>
      <c r="Z69" s="119"/>
      <c r="AA69" s="119"/>
      <c r="AB69" s="119"/>
      <c r="AC69" s="119"/>
      <c r="AO69" s="120"/>
      <c r="AP69" s="118"/>
      <c r="AQ69" s="118"/>
      <c r="AR69" s="118"/>
      <c r="AS69" s="118"/>
    </row>
    <row r="70" spans="1:45" ht="11.25">
      <c r="A70" s="118"/>
      <c r="B70" s="118"/>
      <c r="C70" s="118"/>
      <c r="D70" s="118"/>
      <c r="E70" s="118"/>
      <c r="F70" s="118"/>
      <c r="G70" s="118"/>
      <c r="H70" s="118"/>
      <c r="I70" s="118"/>
      <c r="K70" s="119"/>
      <c r="L70" s="119"/>
      <c r="M70" s="119"/>
      <c r="N70" s="119"/>
      <c r="O70" s="119"/>
      <c r="P70" s="119"/>
      <c r="Q70" s="119"/>
      <c r="R70" s="119"/>
      <c r="S70" s="119"/>
      <c r="U70" s="119"/>
      <c r="V70" s="119"/>
      <c r="W70" s="119"/>
      <c r="X70" s="119"/>
      <c r="Y70" s="119"/>
      <c r="Z70" s="119"/>
      <c r="AA70" s="119"/>
      <c r="AB70" s="119"/>
      <c r="AC70" s="119"/>
      <c r="AO70" s="120"/>
      <c r="AP70" s="118"/>
      <c r="AQ70" s="118"/>
      <c r="AR70" s="118"/>
      <c r="AS70" s="118"/>
    </row>
    <row r="71" spans="1:45" ht="11.25">
      <c r="A71" s="118"/>
      <c r="B71" s="118"/>
      <c r="C71" s="118"/>
      <c r="D71" s="118"/>
      <c r="E71" s="118"/>
      <c r="F71" s="118"/>
      <c r="G71" s="118"/>
      <c r="H71" s="118"/>
      <c r="I71" s="118"/>
      <c r="K71" s="119"/>
      <c r="L71" s="119"/>
      <c r="M71" s="119"/>
      <c r="N71" s="119"/>
      <c r="O71" s="119"/>
      <c r="P71" s="119"/>
      <c r="Q71" s="119"/>
      <c r="R71" s="119"/>
      <c r="S71" s="119"/>
      <c r="U71" s="119"/>
      <c r="V71" s="119"/>
      <c r="W71" s="119"/>
      <c r="X71" s="119"/>
      <c r="Y71" s="119"/>
      <c r="Z71" s="119"/>
      <c r="AA71" s="119"/>
      <c r="AB71" s="119"/>
      <c r="AC71" s="119"/>
      <c r="AO71" s="120"/>
      <c r="AP71" s="118"/>
      <c r="AQ71" s="118"/>
      <c r="AR71" s="118"/>
      <c r="AS71" s="118"/>
    </row>
    <row r="72" spans="1:45" ht="11.25">
      <c r="A72" s="118"/>
      <c r="B72" s="118"/>
      <c r="C72" s="118"/>
      <c r="D72" s="118"/>
      <c r="E72" s="118"/>
      <c r="F72" s="118"/>
      <c r="G72" s="118"/>
      <c r="H72" s="118"/>
      <c r="I72" s="118"/>
      <c r="K72" s="119"/>
      <c r="L72" s="119"/>
      <c r="M72" s="119"/>
      <c r="N72" s="119"/>
      <c r="O72" s="119"/>
      <c r="P72" s="119"/>
      <c r="Q72" s="119"/>
      <c r="R72" s="119"/>
      <c r="S72" s="119"/>
      <c r="U72" s="119"/>
      <c r="V72" s="119"/>
      <c r="W72" s="119"/>
      <c r="X72" s="119"/>
      <c r="Y72" s="119"/>
      <c r="Z72" s="119"/>
      <c r="AA72" s="119"/>
      <c r="AB72" s="119"/>
      <c r="AC72" s="119"/>
      <c r="AO72" s="120"/>
      <c r="AP72" s="118"/>
      <c r="AQ72" s="118"/>
      <c r="AR72" s="118"/>
      <c r="AS72" s="118"/>
    </row>
    <row r="73" spans="1:45" ht="11.25">
      <c r="A73" s="118"/>
      <c r="B73" s="118"/>
      <c r="C73" s="118"/>
      <c r="D73" s="118"/>
      <c r="E73" s="118"/>
      <c r="F73" s="118"/>
      <c r="G73" s="118"/>
      <c r="H73" s="118"/>
      <c r="I73" s="118"/>
      <c r="K73" s="119"/>
      <c r="L73" s="119"/>
      <c r="M73" s="119"/>
      <c r="N73" s="119"/>
      <c r="O73" s="119"/>
      <c r="P73" s="119"/>
      <c r="Q73" s="119"/>
      <c r="R73" s="119"/>
      <c r="S73" s="119"/>
      <c r="U73" s="119"/>
      <c r="V73" s="119"/>
      <c r="W73" s="119"/>
      <c r="X73" s="119"/>
      <c r="Y73" s="119"/>
      <c r="Z73" s="119"/>
      <c r="AA73" s="119"/>
      <c r="AB73" s="119"/>
      <c r="AC73" s="119"/>
      <c r="AO73" s="120"/>
      <c r="AP73" s="118"/>
      <c r="AQ73" s="118"/>
      <c r="AR73" s="118"/>
      <c r="AS73" s="118"/>
    </row>
    <row r="74" spans="1:45" ht="11.25">
      <c r="A74" s="118"/>
      <c r="B74" s="118"/>
      <c r="C74" s="118"/>
      <c r="D74" s="118"/>
      <c r="E74" s="118"/>
      <c r="F74" s="118"/>
      <c r="G74" s="118"/>
      <c r="H74" s="118"/>
      <c r="I74" s="118"/>
      <c r="K74" s="119"/>
      <c r="L74" s="119"/>
      <c r="M74" s="119"/>
      <c r="N74" s="119"/>
      <c r="O74" s="119"/>
      <c r="P74" s="119"/>
      <c r="Q74" s="119"/>
      <c r="R74" s="119"/>
      <c r="S74" s="119"/>
      <c r="U74" s="119"/>
      <c r="V74" s="119"/>
      <c r="W74" s="119"/>
      <c r="X74" s="119"/>
      <c r="Y74" s="119"/>
      <c r="Z74" s="119"/>
      <c r="AA74" s="119"/>
      <c r="AB74" s="119"/>
      <c r="AC74" s="119"/>
      <c r="AO74" s="120"/>
      <c r="AP74" s="118"/>
      <c r="AQ74" s="118"/>
      <c r="AR74" s="118"/>
      <c r="AS74" s="118"/>
    </row>
    <row r="75" spans="1:45" ht="11.25">
      <c r="A75" s="118"/>
      <c r="B75" s="118"/>
      <c r="C75" s="118"/>
      <c r="D75" s="118"/>
      <c r="E75" s="118"/>
      <c r="F75" s="118"/>
      <c r="G75" s="118"/>
      <c r="H75" s="118"/>
      <c r="I75" s="118"/>
      <c r="K75" s="119"/>
      <c r="L75" s="119"/>
      <c r="M75" s="119"/>
      <c r="N75" s="119"/>
      <c r="O75" s="119"/>
      <c r="P75" s="119"/>
      <c r="Q75" s="119"/>
      <c r="R75" s="119"/>
      <c r="S75" s="119"/>
      <c r="U75" s="119"/>
      <c r="V75" s="119"/>
      <c r="W75" s="119"/>
      <c r="X75" s="119"/>
      <c r="Y75" s="119"/>
      <c r="Z75" s="119"/>
      <c r="AA75" s="119"/>
      <c r="AB75" s="119"/>
      <c r="AC75" s="119"/>
      <c r="AO75" s="120"/>
      <c r="AP75" s="118"/>
      <c r="AQ75" s="118"/>
      <c r="AR75" s="118"/>
      <c r="AS75" s="118"/>
    </row>
    <row r="76" spans="1:45" ht="11.25">
      <c r="A76" s="118"/>
      <c r="B76" s="118"/>
      <c r="C76" s="118"/>
      <c r="D76" s="118"/>
      <c r="E76" s="118"/>
      <c r="F76" s="118"/>
      <c r="G76" s="118"/>
      <c r="H76" s="118"/>
      <c r="I76" s="118"/>
      <c r="K76" s="119"/>
      <c r="L76" s="119"/>
      <c r="M76" s="119"/>
      <c r="N76" s="119"/>
      <c r="O76" s="119"/>
      <c r="P76" s="119"/>
      <c r="Q76" s="119"/>
      <c r="R76" s="119"/>
      <c r="S76" s="119"/>
      <c r="U76" s="119"/>
      <c r="V76" s="119"/>
      <c r="W76" s="119"/>
      <c r="X76" s="119"/>
      <c r="Y76" s="119"/>
      <c r="Z76" s="119"/>
      <c r="AA76" s="119"/>
      <c r="AB76" s="119"/>
      <c r="AC76" s="119"/>
      <c r="AO76" s="120"/>
      <c r="AP76" s="118"/>
      <c r="AQ76" s="118"/>
      <c r="AR76" s="118"/>
      <c r="AS76" s="118"/>
    </row>
    <row r="77" spans="1:45" ht="11.25">
      <c r="A77" s="118"/>
      <c r="B77" s="118"/>
      <c r="C77" s="118"/>
      <c r="D77" s="118"/>
      <c r="E77" s="118"/>
      <c r="F77" s="118"/>
      <c r="G77" s="118"/>
      <c r="H77" s="118"/>
      <c r="I77" s="118"/>
      <c r="K77" s="119"/>
      <c r="L77" s="119"/>
      <c r="M77" s="119"/>
      <c r="N77" s="119"/>
      <c r="O77" s="119"/>
      <c r="P77" s="119"/>
      <c r="Q77" s="119"/>
      <c r="R77" s="119"/>
      <c r="S77" s="119"/>
      <c r="U77" s="119"/>
      <c r="V77" s="119"/>
      <c r="W77" s="119"/>
      <c r="X77" s="119"/>
      <c r="Y77" s="119"/>
      <c r="Z77" s="119"/>
      <c r="AA77" s="119"/>
      <c r="AB77" s="119"/>
      <c r="AC77" s="119"/>
      <c r="AO77" s="120"/>
      <c r="AP77" s="118"/>
      <c r="AQ77" s="118"/>
      <c r="AR77" s="118"/>
      <c r="AS77" s="118"/>
    </row>
    <row r="78" spans="1:45" ht="11.25">
      <c r="A78" s="118"/>
      <c r="B78" s="118"/>
      <c r="C78" s="118"/>
      <c r="D78" s="118"/>
      <c r="E78" s="118"/>
      <c r="F78" s="118"/>
      <c r="G78" s="118"/>
      <c r="H78" s="118"/>
      <c r="I78" s="118"/>
      <c r="K78" s="119"/>
      <c r="L78" s="119"/>
      <c r="M78" s="119"/>
      <c r="N78" s="119"/>
      <c r="O78" s="119"/>
      <c r="P78" s="119"/>
      <c r="Q78" s="119"/>
      <c r="R78" s="119"/>
      <c r="S78" s="119"/>
      <c r="U78" s="119"/>
      <c r="V78" s="119"/>
      <c r="W78" s="119"/>
      <c r="X78" s="119"/>
      <c r="Y78" s="119"/>
      <c r="Z78" s="119"/>
      <c r="AA78" s="119"/>
      <c r="AB78" s="119"/>
      <c r="AC78" s="119"/>
      <c r="AO78" s="120"/>
      <c r="AP78" s="118"/>
      <c r="AQ78" s="118"/>
      <c r="AR78" s="118"/>
      <c r="AS78" s="118"/>
    </row>
    <row r="79" spans="1:45" ht="11.25">
      <c r="A79" s="118"/>
      <c r="B79" s="118"/>
      <c r="C79" s="118"/>
      <c r="D79" s="118"/>
      <c r="E79" s="118"/>
      <c r="F79" s="118"/>
      <c r="G79" s="118"/>
      <c r="H79" s="118"/>
      <c r="I79" s="118"/>
      <c r="K79" s="119"/>
      <c r="L79" s="119"/>
      <c r="M79" s="119"/>
      <c r="N79" s="119"/>
      <c r="O79" s="119"/>
      <c r="P79" s="119"/>
      <c r="Q79" s="119"/>
      <c r="R79" s="119"/>
      <c r="S79" s="119"/>
      <c r="U79" s="119"/>
      <c r="V79" s="119"/>
      <c r="W79" s="119"/>
      <c r="X79" s="119"/>
      <c r="Y79" s="119"/>
      <c r="Z79" s="119"/>
      <c r="AA79" s="119"/>
      <c r="AB79" s="119"/>
      <c r="AC79" s="119"/>
      <c r="AO79" s="120"/>
      <c r="AP79" s="118"/>
      <c r="AQ79" s="118"/>
      <c r="AR79" s="118"/>
      <c r="AS79" s="118"/>
    </row>
    <row r="80" spans="1:45" ht="11.25">
      <c r="A80" s="118"/>
      <c r="B80" s="118"/>
      <c r="C80" s="118"/>
      <c r="D80" s="118"/>
      <c r="E80" s="118"/>
      <c r="F80" s="118"/>
      <c r="G80" s="118"/>
      <c r="H80" s="118"/>
      <c r="I80" s="118"/>
      <c r="K80" s="119"/>
      <c r="L80" s="119"/>
      <c r="M80" s="119"/>
      <c r="N80" s="119"/>
      <c r="O80" s="119"/>
      <c r="P80" s="119"/>
      <c r="Q80" s="119"/>
      <c r="R80" s="119"/>
      <c r="S80" s="119"/>
      <c r="U80" s="119"/>
      <c r="V80" s="119"/>
      <c r="W80" s="119"/>
      <c r="X80" s="119"/>
      <c r="Y80" s="119"/>
      <c r="Z80" s="119"/>
      <c r="AA80" s="119"/>
      <c r="AB80" s="119"/>
      <c r="AC80" s="119"/>
      <c r="AO80" s="120"/>
      <c r="AP80" s="118"/>
      <c r="AQ80" s="118"/>
      <c r="AR80" s="118"/>
      <c r="AS80" s="118"/>
    </row>
    <row r="81" spans="1:45" ht="11.25">
      <c r="A81" s="118"/>
      <c r="B81" s="118"/>
      <c r="C81" s="118"/>
      <c r="D81" s="118"/>
      <c r="E81" s="118"/>
      <c r="F81" s="118"/>
      <c r="G81" s="118"/>
      <c r="H81" s="118"/>
      <c r="I81" s="118"/>
      <c r="K81" s="119"/>
      <c r="L81" s="119"/>
      <c r="M81" s="119"/>
      <c r="N81" s="119"/>
      <c r="O81" s="119"/>
      <c r="P81" s="119"/>
      <c r="Q81" s="119"/>
      <c r="R81" s="119"/>
      <c r="S81" s="119"/>
      <c r="U81" s="119"/>
      <c r="V81" s="119"/>
      <c r="W81" s="119"/>
      <c r="X81" s="119"/>
      <c r="Y81" s="119"/>
      <c r="Z81" s="119"/>
      <c r="AA81" s="119"/>
      <c r="AB81" s="119"/>
      <c r="AC81" s="119"/>
      <c r="AO81" s="120"/>
      <c r="AP81" s="118"/>
      <c r="AQ81" s="118"/>
      <c r="AR81" s="118"/>
      <c r="AS81" s="118"/>
    </row>
    <row r="82" spans="1:45" ht="11.25">
      <c r="A82" s="118"/>
      <c r="B82" s="118"/>
      <c r="C82" s="118"/>
      <c r="D82" s="118"/>
      <c r="E82" s="118"/>
      <c r="F82" s="118"/>
      <c r="G82" s="118"/>
      <c r="H82" s="118"/>
      <c r="I82" s="118"/>
      <c r="K82" s="119"/>
      <c r="L82" s="119"/>
      <c r="M82" s="119"/>
      <c r="N82" s="119"/>
      <c r="O82" s="119"/>
      <c r="P82" s="119"/>
      <c r="Q82" s="119"/>
      <c r="R82" s="119"/>
      <c r="S82" s="119"/>
      <c r="U82" s="119"/>
      <c r="V82" s="119"/>
      <c r="W82" s="119"/>
      <c r="X82" s="119"/>
      <c r="Y82" s="119"/>
      <c r="Z82" s="119"/>
      <c r="AA82" s="119"/>
      <c r="AB82" s="119"/>
      <c r="AC82" s="119"/>
      <c r="AO82" s="120"/>
      <c r="AP82" s="118"/>
      <c r="AQ82" s="118"/>
      <c r="AR82" s="118"/>
      <c r="AS82" s="118"/>
    </row>
    <row r="83" spans="1:45" ht="11.25">
      <c r="A83" s="118"/>
      <c r="B83" s="118"/>
      <c r="C83" s="118"/>
      <c r="D83" s="118"/>
      <c r="E83" s="118"/>
      <c r="F83" s="118"/>
      <c r="G83" s="118"/>
      <c r="H83" s="118"/>
      <c r="I83" s="118"/>
      <c r="K83" s="119"/>
      <c r="L83" s="119"/>
      <c r="M83" s="119"/>
      <c r="N83" s="119"/>
      <c r="O83" s="119"/>
      <c r="P83" s="119"/>
      <c r="Q83" s="119"/>
      <c r="R83" s="119"/>
      <c r="S83" s="119"/>
      <c r="U83" s="119"/>
      <c r="V83" s="119"/>
      <c r="W83" s="119"/>
      <c r="X83" s="119"/>
      <c r="Y83" s="119"/>
      <c r="Z83" s="119"/>
      <c r="AA83" s="119"/>
      <c r="AB83" s="119"/>
      <c r="AC83" s="119"/>
      <c r="AO83" s="120"/>
      <c r="AP83" s="118"/>
      <c r="AQ83" s="118"/>
      <c r="AR83" s="118"/>
      <c r="AS83" s="118"/>
    </row>
    <row r="84" spans="1:45" ht="11.25">
      <c r="A84" s="118"/>
      <c r="B84" s="118"/>
      <c r="C84" s="118"/>
      <c r="D84" s="118"/>
      <c r="E84" s="118"/>
      <c r="F84" s="118"/>
      <c r="G84" s="118"/>
      <c r="H84" s="118"/>
      <c r="I84" s="118"/>
      <c r="K84" s="119"/>
      <c r="L84" s="119"/>
      <c r="M84" s="119"/>
      <c r="N84" s="119"/>
      <c r="O84" s="119"/>
      <c r="P84" s="119"/>
      <c r="Q84" s="119"/>
      <c r="R84" s="119"/>
      <c r="S84" s="119"/>
      <c r="U84" s="119"/>
      <c r="V84" s="119"/>
      <c r="W84" s="119"/>
      <c r="X84" s="119"/>
      <c r="Y84" s="119"/>
      <c r="Z84" s="119"/>
      <c r="AA84" s="119"/>
      <c r="AB84" s="119"/>
      <c r="AC84" s="119"/>
      <c r="AO84" s="120"/>
      <c r="AP84" s="118"/>
      <c r="AQ84" s="118"/>
      <c r="AR84" s="118"/>
      <c r="AS84" s="118"/>
    </row>
    <row r="85" spans="1:45" ht="11.25">
      <c r="A85" s="118"/>
      <c r="B85" s="118"/>
      <c r="C85" s="118"/>
      <c r="D85" s="118"/>
      <c r="E85" s="118"/>
      <c r="F85" s="118"/>
      <c r="G85" s="118"/>
      <c r="H85" s="118"/>
      <c r="I85" s="118"/>
      <c r="K85" s="119"/>
      <c r="L85" s="119"/>
      <c r="M85" s="119"/>
      <c r="N85" s="119"/>
      <c r="O85" s="119"/>
      <c r="P85" s="119"/>
      <c r="Q85" s="119"/>
      <c r="R85" s="119"/>
      <c r="S85" s="119"/>
      <c r="U85" s="119"/>
      <c r="V85" s="119"/>
      <c r="W85" s="119"/>
      <c r="X85" s="119"/>
      <c r="Y85" s="119"/>
      <c r="Z85" s="119"/>
      <c r="AA85" s="119"/>
      <c r="AB85" s="119"/>
      <c r="AC85" s="119"/>
      <c r="AO85" s="120"/>
      <c r="AP85" s="118"/>
      <c r="AQ85" s="118"/>
      <c r="AR85" s="118"/>
      <c r="AS85" s="118"/>
    </row>
    <row r="86" spans="1:45" ht="11.25">
      <c r="A86" s="118"/>
      <c r="B86" s="118"/>
      <c r="C86" s="118"/>
      <c r="D86" s="118"/>
      <c r="E86" s="118"/>
      <c r="F86" s="118"/>
      <c r="G86" s="118"/>
      <c r="H86" s="118"/>
      <c r="I86" s="118"/>
      <c r="K86" s="119"/>
      <c r="L86" s="119"/>
      <c r="M86" s="119"/>
      <c r="N86" s="119"/>
      <c r="O86" s="119"/>
      <c r="P86" s="119"/>
      <c r="Q86" s="119"/>
      <c r="R86" s="119"/>
      <c r="S86" s="119"/>
      <c r="U86" s="119"/>
      <c r="V86" s="119"/>
      <c r="W86" s="119"/>
      <c r="X86" s="119"/>
      <c r="Y86" s="119"/>
      <c r="Z86" s="119"/>
      <c r="AA86" s="119"/>
      <c r="AB86" s="119"/>
      <c r="AC86" s="119"/>
      <c r="AO86" s="120"/>
      <c r="AP86" s="118"/>
      <c r="AQ86" s="118"/>
      <c r="AR86" s="118"/>
      <c r="AS86" s="118"/>
    </row>
    <row r="87" spans="1:45" ht="11.25">
      <c r="A87" s="118"/>
      <c r="B87" s="118"/>
      <c r="C87" s="118"/>
      <c r="D87" s="118"/>
      <c r="E87" s="118"/>
      <c r="F87" s="118"/>
      <c r="G87" s="118"/>
      <c r="H87" s="118"/>
      <c r="I87" s="118"/>
      <c r="K87" s="119"/>
      <c r="L87" s="119"/>
      <c r="M87" s="119"/>
      <c r="N87" s="119"/>
      <c r="O87" s="119"/>
      <c r="P87" s="119"/>
      <c r="Q87" s="119"/>
      <c r="R87" s="119"/>
      <c r="S87" s="119"/>
      <c r="U87" s="119"/>
      <c r="V87" s="119"/>
      <c r="W87" s="119"/>
      <c r="X87" s="119"/>
      <c r="Y87" s="119"/>
      <c r="Z87" s="119"/>
      <c r="AA87" s="119"/>
      <c r="AB87" s="119"/>
      <c r="AC87" s="119"/>
      <c r="AO87" s="120"/>
      <c r="AP87" s="118"/>
      <c r="AQ87" s="118"/>
      <c r="AR87" s="118"/>
      <c r="AS87" s="118"/>
    </row>
    <row r="88" spans="1:45" ht="11.25">
      <c r="A88" s="118"/>
      <c r="B88" s="118"/>
      <c r="C88" s="118"/>
      <c r="D88" s="118"/>
      <c r="E88" s="118"/>
      <c r="F88" s="118"/>
      <c r="G88" s="118"/>
      <c r="H88" s="118"/>
      <c r="I88" s="118"/>
      <c r="K88" s="119"/>
      <c r="L88" s="119"/>
      <c r="M88" s="119"/>
      <c r="N88" s="119"/>
      <c r="O88" s="119"/>
      <c r="P88" s="119"/>
      <c r="Q88" s="119"/>
      <c r="R88" s="119"/>
      <c r="S88" s="119"/>
      <c r="U88" s="119"/>
      <c r="V88" s="119"/>
      <c r="W88" s="119"/>
      <c r="X88" s="119"/>
      <c r="Y88" s="119"/>
      <c r="Z88" s="119"/>
      <c r="AA88" s="119"/>
      <c r="AB88" s="119"/>
      <c r="AC88" s="119"/>
      <c r="AO88" s="120"/>
      <c r="AP88" s="118"/>
      <c r="AQ88" s="118"/>
      <c r="AR88" s="118"/>
      <c r="AS88" s="118"/>
    </row>
    <row r="89" spans="1:45" ht="11.25">
      <c r="A89" s="118"/>
      <c r="B89" s="118"/>
      <c r="C89" s="118"/>
      <c r="D89" s="118"/>
      <c r="E89" s="118"/>
      <c r="F89" s="118"/>
      <c r="G89" s="118"/>
      <c r="H89" s="118"/>
      <c r="I89" s="118"/>
      <c r="K89" s="119"/>
      <c r="L89" s="119"/>
      <c r="M89" s="119"/>
      <c r="N89" s="119"/>
      <c r="O89" s="119"/>
      <c r="P89" s="119"/>
      <c r="Q89" s="119"/>
      <c r="R89" s="119"/>
      <c r="S89" s="119"/>
      <c r="U89" s="119"/>
      <c r="V89" s="119"/>
      <c r="W89" s="119"/>
      <c r="X89" s="119"/>
      <c r="Y89" s="119"/>
      <c r="Z89" s="119"/>
      <c r="AA89" s="119"/>
      <c r="AB89" s="119"/>
      <c r="AC89" s="119"/>
      <c r="AO89" s="120"/>
      <c r="AP89" s="118"/>
      <c r="AQ89" s="118"/>
      <c r="AR89" s="118"/>
      <c r="AS89" s="118"/>
    </row>
    <row r="90" spans="1:45" ht="11.25">
      <c r="A90" s="118"/>
      <c r="B90" s="118"/>
      <c r="C90" s="118"/>
      <c r="D90" s="118"/>
      <c r="E90" s="118"/>
      <c r="F90" s="118"/>
      <c r="G90" s="118"/>
      <c r="H90" s="118"/>
      <c r="I90" s="118"/>
      <c r="K90" s="119"/>
      <c r="L90" s="119"/>
      <c r="M90" s="119"/>
      <c r="N90" s="119"/>
      <c r="O90" s="119"/>
      <c r="P90" s="119"/>
      <c r="Q90" s="119"/>
      <c r="R90" s="119"/>
      <c r="S90" s="119"/>
      <c r="U90" s="119"/>
      <c r="V90" s="119"/>
      <c r="W90" s="119"/>
      <c r="X90" s="119"/>
      <c r="Y90" s="119"/>
      <c r="Z90" s="119"/>
      <c r="AA90" s="119"/>
      <c r="AB90" s="119"/>
      <c r="AC90" s="119"/>
      <c r="AO90" s="120"/>
      <c r="AP90" s="118"/>
      <c r="AQ90" s="118"/>
      <c r="AR90" s="118"/>
      <c r="AS90" s="118"/>
    </row>
    <row r="91" spans="1:45" ht="11.25">
      <c r="A91" s="118"/>
      <c r="B91" s="118"/>
      <c r="C91" s="118"/>
      <c r="D91" s="118"/>
      <c r="E91" s="118"/>
      <c r="F91" s="118"/>
      <c r="G91" s="118"/>
      <c r="H91" s="118"/>
      <c r="I91" s="118"/>
      <c r="K91" s="119"/>
      <c r="L91" s="119"/>
      <c r="M91" s="119"/>
      <c r="N91" s="119"/>
      <c r="O91" s="119"/>
      <c r="P91" s="119"/>
      <c r="Q91" s="119"/>
      <c r="R91" s="119"/>
      <c r="S91" s="119"/>
      <c r="U91" s="119"/>
      <c r="V91" s="119"/>
      <c r="W91" s="119"/>
      <c r="X91" s="119"/>
      <c r="Y91" s="119"/>
      <c r="Z91" s="119"/>
      <c r="AA91" s="119"/>
      <c r="AB91" s="119"/>
      <c r="AC91" s="119"/>
      <c r="AO91" s="120"/>
      <c r="AP91" s="118"/>
      <c r="AQ91" s="118"/>
      <c r="AR91" s="118"/>
      <c r="AS91" s="118"/>
    </row>
    <row r="92" spans="1:45" ht="11.25">
      <c r="A92" s="118"/>
      <c r="B92" s="118"/>
      <c r="C92" s="118"/>
      <c r="D92" s="118"/>
      <c r="E92" s="118"/>
      <c r="F92" s="118"/>
      <c r="G92" s="118"/>
      <c r="H92" s="118"/>
      <c r="I92" s="118"/>
      <c r="K92" s="119"/>
      <c r="L92" s="119"/>
      <c r="M92" s="119"/>
      <c r="N92" s="119"/>
      <c r="O92" s="119"/>
      <c r="P92" s="119"/>
      <c r="Q92" s="119"/>
      <c r="R92" s="119"/>
      <c r="S92" s="119"/>
      <c r="U92" s="119"/>
      <c r="V92" s="119"/>
      <c r="W92" s="119"/>
      <c r="X92" s="119"/>
      <c r="Y92" s="119"/>
      <c r="Z92" s="119"/>
      <c r="AA92" s="119"/>
      <c r="AB92" s="119"/>
      <c r="AC92" s="119"/>
      <c r="AO92" s="120"/>
      <c r="AP92" s="118"/>
      <c r="AQ92" s="118"/>
      <c r="AR92" s="118"/>
      <c r="AS92" s="118"/>
    </row>
    <row r="93" spans="1:45" ht="11.25">
      <c r="A93" s="118"/>
      <c r="B93" s="118"/>
      <c r="C93" s="118"/>
      <c r="D93" s="118"/>
      <c r="E93" s="118"/>
      <c r="F93" s="118"/>
      <c r="G93" s="118"/>
      <c r="H93" s="118"/>
      <c r="I93" s="118"/>
      <c r="K93" s="119"/>
      <c r="L93" s="119"/>
      <c r="M93" s="119"/>
      <c r="N93" s="119"/>
      <c r="O93" s="119"/>
      <c r="P93" s="119"/>
      <c r="Q93" s="119"/>
      <c r="R93" s="119"/>
      <c r="S93" s="119"/>
      <c r="U93" s="119"/>
      <c r="V93" s="119"/>
      <c r="W93" s="119"/>
      <c r="X93" s="119"/>
      <c r="Y93" s="119"/>
      <c r="Z93" s="119"/>
      <c r="AA93" s="119"/>
      <c r="AB93" s="119"/>
      <c r="AC93" s="119"/>
      <c r="AO93" s="120"/>
      <c r="AP93" s="118"/>
      <c r="AQ93" s="118"/>
      <c r="AR93" s="118"/>
      <c r="AS93" s="118"/>
    </row>
    <row r="94" spans="1:45" ht="11.25">
      <c r="A94" s="118"/>
      <c r="B94" s="118"/>
      <c r="C94" s="118"/>
      <c r="D94" s="118"/>
      <c r="E94" s="118"/>
      <c r="F94" s="118"/>
      <c r="G94" s="118"/>
      <c r="H94" s="118"/>
      <c r="I94" s="118"/>
      <c r="K94" s="119"/>
      <c r="L94" s="119"/>
      <c r="M94" s="119"/>
      <c r="N94" s="119"/>
      <c r="O94" s="119"/>
      <c r="P94" s="119"/>
      <c r="Q94" s="119"/>
      <c r="R94" s="119"/>
      <c r="S94" s="119"/>
      <c r="U94" s="119"/>
      <c r="V94" s="119"/>
      <c r="W94" s="119"/>
      <c r="X94" s="119"/>
      <c r="Y94" s="119"/>
      <c r="Z94" s="119"/>
      <c r="AA94" s="119"/>
      <c r="AB94" s="119"/>
      <c r="AC94" s="119"/>
      <c r="AO94" s="120"/>
      <c r="AP94" s="118"/>
      <c r="AQ94" s="118"/>
      <c r="AR94" s="118"/>
      <c r="AS94" s="118"/>
    </row>
    <row r="95" spans="1:45" ht="11.25">
      <c r="A95" s="118"/>
      <c r="B95" s="118"/>
      <c r="C95" s="118"/>
      <c r="D95" s="118"/>
      <c r="E95" s="118"/>
      <c r="F95" s="118"/>
      <c r="G95" s="118"/>
      <c r="H95" s="118"/>
      <c r="I95" s="118"/>
      <c r="K95" s="119"/>
      <c r="L95" s="119"/>
      <c r="M95" s="119"/>
      <c r="N95" s="119"/>
      <c r="O95" s="119"/>
      <c r="P95" s="119"/>
      <c r="Q95" s="119"/>
      <c r="R95" s="119"/>
      <c r="S95" s="119"/>
      <c r="U95" s="119"/>
      <c r="V95" s="119"/>
      <c r="W95" s="119"/>
      <c r="X95" s="119"/>
      <c r="Y95" s="119"/>
      <c r="Z95" s="119"/>
      <c r="AA95" s="119"/>
      <c r="AB95" s="119"/>
      <c r="AC95" s="119"/>
      <c r="AO95" s="120"/>
      <c r="AP95" s="118"/>
      <c r="AQ95" s="118"/>
      <c r="AR95" s="118"/>
      <c r="AS95" s="118"/>
    </row>
    <row r="96" spans="1:45" ht="11.25">
      <c r="A96" s="118"/>
      <c r="B96" s="118"/>
      <c r="C96" s="118"/>
      <c r="D96" s="118"/>
      <c r="E96" s="118"/>
      <c r="F96" s="118"/>
      <c r="G96" s="118"/>
      <c r="H96" s="118"/>
      <c r="I96" s="118"/>
      <c r="K96" s="119"/>
      <c r="L96" s="119"/>
      <c r="M96" s="119"/>
      <c r="N96" s="119"/>
      <c r="O96" s="119"/>
      <c r="P96" s="119"/>
      <c r="Q96" s="119"/>
      <c r="R96" s="119"/>
      <c r="S96" s="119"/>
      <c r="U96" s="119"/>
      <c r="V96" s="119"/>
      <c r="W96" s="119"/>
      <c r="X96" s="119"/>
      <c r="Y96" s="119"/>
      <c r="Z96" s="119"/>
      <c r="AA96" s="119"/>
      <c r="AB96" s="119"/>
      <c r="AC96" s="119"/>
      <c r="AO96" s="120"/>
      <c r="AP96" s="118"/>
      <c r="AQ96" s="118"/>
      <c r="AR96" s="118"/>
      <c r="AS96" s="118"/>
    </row>
    <row r="97" spans="1:45" ht="11.25">
      <c r="A97" s="118"/>
      <c r="B97" s="118"/>
      <c r="C97" s="118"/>
      <c r="D97" s="118"/>
      <c r="E97" s="118"/>
      <c r="F97" s="118"/>
      <c r="G97" s="118"/>
      <c r="H97" s="118"/>
      <c r="I97" s="118"/>
      <c r="K97" s="119"/>
      <c r="L97" s="119"/>
      <c r="M97" s="119"/>
      <c r="N97" s="119"/>
      <c r="O97" s="119"/>
      <c r="P97" s="119"/>
      <c r="Q97" s="119"/>
      <c r="R97" s="119"/>
      <c r="S97" s="119"/>
      <c r="U97" s="119"/>
      <c r="V97" s="119"/>
      <c r="W97" s="119"/>
      <c r="X97" s="119"/>
      <c r="Y97" s="119"/>
      <c r="Z97" s="119"/>
      <c r="AA97" s="119"/>
      <c r="AB97" s="119"/>
      <c r="AC97" s="119"/>
      <c r="AO97" s="120"/>
      <c r="AP97" s="118"/>
      <c r="AQ97" s="118"/>
      <c r="AR97" s="118"/>
      <c r="AS97" s="118"/>
    </row>
    <row r="98" spans="1:45" ht="11.25">
      <c r="A98" s="118"/>
      <c r="B98" s="118"/>
      <c r="C98" s="118"/>
      <c r="D98" s="118"/>
      <c r="E98" s="118"/>
      <c r="F98" s="118"/>
      <c r="G98" s="118"/>
      <c r="H98" s="118"/>
      <c r="I98" s="118"/>
      <c r="K98" s="119"/>
      <c r="L98" s="119"/>
      <c r="M98" s="119"/>
      <c r="N98" s="119"/>
      <c r="O98" s="119"/>
      <c r="P98" s="119"/>
      <c r="Q98" s="119"/>
      <c r="R98" s="119"/>
      <c r="S98" s="119"/>
      <c r="U98" s="119"/>
      <c r="V98" s="119"/>
      <c r="W98" s="119"/>
      <c r="X98" s="119"/>
      <c r="Y98" s="119"/>
      <c r="Z98" s="119"/>
      <c r="AA98" s="119"/>
      <c r="AB98" s="119"/>
      <c r="AC98" s="119"/>
      <c r="AO98" s="120"/>
      <c r="AP98" s="118"/>
      <c r="AQ98" s="118"/>
      <c r="AR98" s="118"/>
      <c r="AS98" s="118"/>
    </row>
    <row r="99" spans="1:45" ht="11.25">
      <c r="A99" s="118"/>
      <c r="B99" s="118"/>
      <c r="C99" s="118"/>
      <c r="D99" s="118"/>
      <c r="E99" s="118"/>
      <c r="F99" s="118"/>
      <c r="G99" s="118"/>
      <c r="H99" s="118"/>
      <c r="I99" s="118"/>
      <c r="K99" s="119"/>
      <c r="L99" s="119"/>
      <c r="M99" s="119"/>
      <c r="N99" s="119"/>
      <c r="O99" s="119"/>
      <c r="P99" s="119"/>
      <c r="Q99" s="119"/>
      <c r="R99" s="119"/>
      <c r="S99" s="119"/>
      <c r="U99" s="119"/>
      <c r="V99" s="119"/>
      <c r="W99" s="119"/>
      <c r="X99" s="119"/>
      <c r="Y99" s="119"/>
      <c r="Z99" s="119"/>
      <c r="AA99" s="119"/>
      <c r="AB99" s="119"/>
      <c r="AC99" s="119"/>
      <c r="AO99" s="120"/>
      <c r="AP99" s="118"/>
      <c r="AQ99" s="118"/>
      <c r="AR99" s="118"/>
      <c r="AS99" s="118"/>
    </row>
    <row r="100" spans="1:45" ht="11.25">
      <c r="A100" s="118"/>
      <c r="B100" s="118"/>
      <c r="C100" s="118"/>
      <c r="D100" s="118"/>
      <c r="E100" s="118"/>
      <c r="F100" s="118"/>
      <c r="G100" s="118"/>
      <c r="H100" s="118"/>
      <c r="I100" s="118"/>
      <c r="K100" s="119"/>
      <c r="L100" s="119"/>
      <c r="M100" s="119"/>
      <c r="N100" s="119"/>
      <c r="O100" s="119"/>
      <c r="P100" s="119"/>
      <c r="Q100" s="119"/>
      <c r="R100" s="119"/>
      <c r="S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O100" s="120"/>
      <c r="AP100" s="118"/>
      <c r="AQ100" s="118"/>
      <c r="AR100" s="118"/>
      <c r="AS100" s="118"/>
    </row>
    <row r="101" spans="1:45" ht="11.25">
      <c r="A101" s="118"/>
      <c r="B101" s="118"/>
      <c r="C101" s="118"/>
      <c r="D101" s="118"/>
      <c r="E101" s="118"/>
      <c r="F101" s="118"/>
      <c r="G101" s="118"/>
      <c r="H101" s="118"/>
      <c r="I101" s="118"/>
      <c r="K101" s="119"/>
      <c r="L101" s="119"/>
      <c r="M101" s="119"/>
      <c r="N101" s="119"/>
      <c r="O101" s="119"/>
      <c r="P101" s="119"/>
      <c r="Q101" s="119"/>
      <c r="R101" s="119"/>
      <c r="S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O101" s="120"/>
      <c r="AP101" s="118"/>
      <c r="AQ101" s="118"/>
      <c r="AR101" s="118"/>
      <c r="AS101" s="118"/>
    </row>
    <row r="102" spans="1:45" ht="11.25">
      <c r="A102" s="118"/>
      <c r="B102" s="118"/>
      <c r="C102" s="118"/>
      <c r="D102" s="118"/>
      <c r="E102" s="118"/>
      <c r="F102" s="118"/>
      <c r="G102" s="118"/>
      <c r="H102" s="118"/>
      <c r="I102" s="118"/>
      <c r="K102" s="119"/>
      <c r="L102" s="119"/>
      <c r="M102" s="119"/>
      <c r="N102" s="119"/>
      <c r="O102" s="119"/>
      <c r="P102" s="119"/>
      <c r="Q102" s="119"/>
      <c r="R102" s="119"/>
      <c r="S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O102" s="120"/>
      <c r="AP102" s="118"/>
      <c r="AQ102" s="118"/>
      <c r="AR102" s="118"/>
      <c r="AS102" s="118"/>
    </row>
    <row r="103" spans="1:45" ht="11.25">
      <c r="A103" s="118"/>
      <c r="B103" s="118"/>
      <c r="C103" s="118"/>
      <c r="D103" s="118"/>
      <c r="E103" s="118"/>
      <c r="F103" s="118"/>
      <c r="G103" s="118"/>
      <c r="H103" s="118"/>
      <c r="I103" s="118"/>
      <c r="K103" s="119"/>
      <c r="L103" s="119"/>
      <c r="M103" s="119"/>
      <c r="N103" s="119"/>
      <c r="O103" s="119"/>
      <c r="P103" s="119"/>
      <c r="Q103" s="119"/>
      <c r="R103" s="119"/>
      <c r="S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O103" s="120"/>
      <c r="AP103" s="118"/>
      <c r="AQ103" s="118"/>
      <c r="AR103" s="118"/>
      <c r="AS103" s="118"/>
    </row>
    <row r="104" spans="1:45" ht="11.25">
      <c r="A104" s="118"/>
      <c r="B104" s="118"/>
      <c r="C104" s="118"/>
      <c r="D104" s="118"/>
      <c r="E104" s="118"/>
      <c r="F104" s="118"/>
      <c r="G104" s="118"/>
      <c r="H104" s="118"/>
      <c r="I104" s="118"/>
      <c r="K104" s="119"/>
      <c r="L104" s="119"/>
      <c r="M104" s="119"/>
      <c r="N104" s="119"/>
      <c r="O104" s="119"/>
      <c r="P104" s="119"/>
      <c r="Q104" s="119"/>
      <c r="R104" s="119"/>
      <c r="S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O104" s="120"/>
      <c r="AP104" s="118"/>
      <c r="AQ104" s="118"/>
      <c r="AR104" s="118"/>
      <c r="AS104" s="118"/>
    </row>
    <row r="105" spans="1:45" ht="11.25">
      <c r="A105" s="118"/>
      <c r="B105" s="118"/>
      <c r="C105" s="118"/>
      <c r="D105" s="118"/>
      <c r="E105" s="118"/>
      <c r="F105" s="118"/>
      <c r="G105" s="118"/>
      <c r="H105" s="118"/>
      <c r="I105" s="118"/>
      <c r="K105" s="119"/>
      <c r="L105" s="119"/>
      <c r="M105" s="119"/>
      <c r="N105" s="119"/>
      <c r="O105" s="119"/>
      <c r="P105" s="119"/>
      <c r="Q105" s="119"/>
      <c r="R105" s="119"/>
      <c r="S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O105" s="120"/>
      <c r="AP105" s="118"/>
      <c r="AQ105" s="118"/>
      <c r="AR105" s="118"/>
      <c r="AS105" s="118"/>
    </row>
    <row r="106" spans="1:45" ht="11.25">
      <c r="A106" s="118"/>
      <c r="B106" s="118"/>
      <c r="C106" s="118"/>
      <c r="D106" s="118"/>
      <c r="E106" s="118"/>
      <c r="F106" s="118"/>
      <c r="G106" s="118"/>
      <c r="H106" s="118"/>
      <c r="I106" s="118"/>
      <c r="K106" s="119"/>
      <c r="L106" s="119"/>
      <c r="M106" s="119"/>
      <c r="N106" s="119"/>
      <c r="O106" s="119"/>
      <c r="P106" s="119"/>
      <c r="Q106" s="119"/>
      <c r="R106" s="119"/>
      <c r="S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O106" s="120"/>
      <c r="AP106" s="118"/>
      <c r="AQ106" s="118"/>
      <c r="AR106" s="118"/>
      <c r="AS106" s="118"/>
    </row>
    <row r="107" spans="1:45" ht="11.25">
      <c r="A107" s="118"/>
      <c r="B107" s="118"/>
      <c r="C107" s="118"/>
      <c r="D107" s="118"/>
      <c r="E107" s="118"/>
      <c r="F107" s="118"/>
      <c r="G107" s="118"/>
      <c r="H107" s="118"/>
      <c r="I107" s="118"/>
      <c r="K107" s="119"/>
      <c r="L107" s="119"/>
      <c r="M107" s="119"/>
      <c r="N107" s="119"/>
      <c r="O107" s="119"/>
      <c r="P107" s="119"/>
      <c r="Q107" s="119"/>
      <c r="R107" s="119"/>
      <c r="S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O107" s="120"/>
      <c r="AP107" s="118"/>
      <c r="AQ107" s="118"/>
      <c r="AR107" s="118"/>
      <c r="AS107" s="118"/>
    </row>
    <row r="108" spans="1:45" ht="11.25">
      <c r="A108" s="118"/>
      <c r="B108" s="118"/>
      <c r="C108" s="118"/>
      <c r="D108" s="118"/>
      <c r="E108" s="118"/>
      <c r="F108" s="118"/>
      <c r="G108" s="118"/>
      <c r="H108" s="118"/>
      <c r="I108" s="118"/>
      <c r="K108" s="119"/>
      <c r="L108" s="119"/>
      <c r="M108" s="119"/>
      <c r="N108" s="119"/>
      <c r="O108" s="119"/>
      <c r="P108" s="119"/>
      <c r="Q108" s="119"/>
      <c r="R108" s="119"/>
      <c r="S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O108" s="120"/>
      <c r="AP108" s="118"/>
      <c r="AQ108" s="118"/>
      <c r="AR108" s="118"/>
      <c r="AS108" s="118"/>
    </row>
    <row r="109" spans="1:45" ht="11.25">
      <c r="A109" s="118"/>
      <c r="B109" s="118"/>
      <c r="C109" s="118"/>
      <c r="D109" s="118"/>
      <c r="E109" s="118"/>
      <c r="F109" s="118"/>
      <c r="G109" s="118"/>
      <c r="H109" s="118"/>
      <c r="I109" s="118"/>
      <c r="K109" s="119"/>
      <c r="L109" s="119"/>
      <c r="M109" s="119"/>
      <c r="N109" s="119"/>
      <c r="O109" s="119"/>
      <c r="P109" s="119"/>
      <c r="Q109" s="119"/>
      <c r="R109" s="119"/>
      <c r="S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O109" s="120"/>
      <c r="AP109" s="118"/>
      <c r="AQ109" s="118"/>
      <c r="AR109" s="118"/>
      <c r="AS109" s="118"/>
    </row>
    <row r="110" spans="1:45" ht="11.25">
      <c r="A110" s="118"/>
      <c r="B110" s="118"/>
      <c r="C110" s="118"/>
      <c r="D110" s="118"/>
      <c r="E110" s="118"/>
      <c r="F110" s="118"/>
      <c r="G110" s="118"/>
      <c r="H110" s="118"/>
      <c r="I110" s="118"/>
      <c r="K110" s="119"/>
      <c r="L110" s="119"/>
      <c r="M110" s="119"/>
      <c r="N110" s="119"/>
      <c r="O110" s="119"/>
      <c r="P110" s="119"/>
      <c r="Q110" s="119"/>
      <c r="R110" s="119"/>
      <c r="S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O110" s="120"/>
      <c r="AP110" s="118"/>
      <c r="AQ110" s="118"/>
      <c r="AR110" s="118"/>
      <c r="AS110" s="118"/>
    </row>
    <row r="111" spans="1:45" ht="11.25">
      <c r="A111" s="118"/>
      <c r="B111" s="118"/>
      <c r="C111" s="118"/>
      <c r="D111" s="118"/>
      <c r="E111" s="118"/>
      <c r="F111" s="118"/>
      <c r="G111" s="118"/>
      <c r="H111" s="118"/>
      <c r="I111" s="118"/>
      <c r="K111" s="119"/>
      <c r="L111" s="119"/>
      <c r="M111" s="119"/>
      <c r="N111" s="119"/>
      <c r="O111" s="119"/>
      <c r="P111" s="119"/>
      <c r="Q111" s="119"/>
      <c r="R111" s="119"/>
      <c r="S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O111" s="120"/>
      <c r="AP111" s="118"/>
      <c r="AQ111" s="118"/>
      <c r="AR111" s="118"/>
      <c r="AS111" s="118"/>
    </row>
    <row r="112" spans="1:45" ht="11.25">
      <c r="A112" s="118"/>
      <c r="B112" s="118"/>
      <c r="C112" s="118"/>
      <c r="D112" s="118"/>
      <c r="E112" s="118"/>
      <c r="F112" s="118"/>
      <c r="G112" s="118"/>
      <c r="H112" s="118"/>
      <c r="I112" s="118"/>
      <c r="K112" s="119"/>
      <c r="L112" s="119"/>
      <c r="M112" s="119"/>
      <c r="N112" s="119"/>
      <c r="O112" s="119"/>
      <c r="P112" s="119"/>
      <c r="Q112" s="119"/>
      <c r="R112" s="119"/>
      <c r="S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O112" s="120"/>
      <c r="AP112" s="118"/>
      <c r="AQ112" s="118"/>
      <c r="AR112" s="118"/>
      <c r="AS112" s="118"/>
    </row>
    <row r="113" spans="1:45" ht="11.25">
      <c r="A113" s="118"/>
      <c r="B113" s="118"/>
      <c r="C113" s="118"/>
      <c r="D113" s="118"/>
      <c r="E113" s="118"/>
      <c r="F113" s="118"/>
      <c r="G113" s="118"/>
      <c r="H113" s="118"/>
      <c r="I113" s="118"/>
      <c r="K113" s="119"/>
      <c r="L113" s="119"/>
      <c r="M113" s="119"/>
      <c r="N113" s="119"/>
      <c r="O113" s="119"/>
      <c r="P113" s="119"/>
      <c r="Q113" s="119"/>
      <c r="R113" s="119"/>
      <c r="S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O113" s="120"/>
      <c r="AP113" s="118"/>
      <c r="AQ113" s="118"/>
      <c r="AR113" s="118"/>
      <c r="AS113" s="118"/>
    </row>
    <row r="114" spans="1:45" ht="11.25">
      <c r="A114" s="118"/>
      <c r="B114" s="118"/>
      <c r="C114" s="118"/>
      <c r="D114" s="118"/>
      <c r="E114" s="118"/>
      <c r="F114" s="118"/>
      <c r="G114" s="118"/>
      <c r="H114" s="118"/>
      <c r="I114" s="118"/>
      <c r="K114" s="119"/>
      <c r="L114" s="119"/>
      <c r="M114" s="119"/>
      <c r="N114" s="119"/>
      <c r="O114" s="119"/>
      <c r="P114" s="119"/>
      <c r="Q114" s="119"/>
      <c r="R114" s="119"/>
      <c r="S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O114" s="120"/>
      <c r="AP114" s="118"/>
      <c r="AQ114" s="118"/>
      <c r="AR114" s="118"/>
      <c r="AS114" s="118"/>
    </row>
    <row r="115" spans="1:45" ht="11.25">
      <c r="A115" s="118"/>
      <c r="B115" s="118"/>
      <c r="C115" s="118"/>
      <c r="D115" s="118"/>
      <c r="E115" s="118"/>
      <c r="F115" s="118"/>
      <c r="G115" s="118"/>
      <c r="H115" s="118"/>
      <c r="I115" s="118"/>
      <c r="K115" s="119"/>
      <c r="L115" s="119"/>
      <c r="M115" s="119"/>
      <c r="N115" s="119"/>
      <c r="O115" s="119"/>
      <c r="P115" s="119"/>
      <c r="Q115" s="119"/>
      <c r="R115" s="119"/>
      <c r="S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O115" s="120"/>
      <c r="AP115" s="118"/>
      <c r="AQ115" s="118"/>
      <c r="AR115" s="118"/>
      <c r="AS115" s="118"/>
    </row>
    <row r="116" spans="1:45" ht="11.25">
      <c r="A116" s="118"/>
      <c r="B116" s="118"/>
      <c r="C116" s="118"/>
      <c r="D116" s="118"/>
      <c r="E116" s="118"/>
      <c r="F116" s="118"/>
      <c r="G116" s="118"/>
      <c r="H116" s="118"/>
      <c r="I116" s="118"/>
      <c r="K116" s="119"/>
      <c r="L116" s="119"/>
      <c r="M116" s="119"/>
      <c r="N116" s="119"/>
      <c r="O116" s="119"/>
      <c r="P116" s="119"/>
      <c r="Q116" s="119"/>
      <c r="R116" s="119"/>
      <c r="S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O116" s="120"/>
      <c r="AP116" s="118"/>
      <c r="AQ116" s="118"/>
      <c r="AR116" s="118"/>
      <c r="AS116" s="118"/>
    </row>
    <row r="117" spans="1:45" ht="11.25">
      <c r="A117" s="118"/>
      <c r="B117" s="118"/>
      <c r="C117" s="118"/>
      <c r="D117" s="118"/>
      <c r="E117" s="118"/>
      <c r="F117" s="118"/>
      <c r="G117" s="118"/>
      <c r="H117" s="118"/>
      <c r="I117" s="118"/>
      <c r="K117" s="119"/>
      <c r="L117" s="119"/>
      <c r="M117" s="119"/>
      <c r="N117" s="119"/>
      <c r="O117" s="119"/>
      <c r="P117" s="119"/>
      <c r="Q117" s="119"/>
      <c r="R117" s="119"/>
      <c r="S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O117" s="120"/>
      <c r="AP117" s="118"/>
      <c r="AQ117" s="118"/>
      <c r="AR117" s="118"/>
      <c r="AS117" s="118"/>
    </row>
    <row r="118" spans="1:45" ht="11.25">
      <c r="A118" s="118"/>
      <c r="B118" s="118"/>
      <c r="C118" s="118"/>
      <c r="D118" s="118"/>
      <c r="E118" s="118"/>
      <c r="F118" s="118"/>
      <c r="G118" s="118"/>
      <c r="H118" s="118"/>
      <c r="I118" s="118"/>
      <c r="K118" s="119"/>
      <c r="L118" s="119"/>
      <c r="M118" s="119"/>
      <c r="N118" s="119"/>
      <c r="O118" s="119"/>
      <c r="P118" s="119"/>
      <c r="Q118" s="119"/>
      <c r="R118" s="119"/>
      <c r="S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O118" s="120"/>
      <c r="AP118" s="118"/>
      <c r="AQ118" s="118"/>
      <c r="AR118" s="118"/>
      <c r="AS118" s="118"/>
    </row>
    <row r="119" spans="1:45" ht="11.25">
      <c r="A119" s="118"/>
      <c r="B119" s="118"/>
      <c r="C119" s="118"/>
      <c r="D119" s="118"/>
      <c r="E119" s="118"/>
      <c r="F119" s="118"/>
      <c r="G119" s="118"/>
      <c r="H119" s="118"/>
      <c r="I119" s="118"/>
      <c r="K119" s="119"/>
      <c r="L119" s="119"/>
      <c r="M119" s="119"/>
      <c r="N119" s="119"/>
      <c r="O119" s="119"/>
      <c r="P119" s="119"/>
      <c r="Q119" s="119"/>
      <c r="R119" s="119"/>
      <c r="S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O119" s="120"/>
      <c r="AP119" s="118"/>
      <c r="AQ119" s="118"/>
      <c r="AR119" s="118"/>
      <c r="AS119" s="118"/>
    </row>
    <row r="120" spans="1:45" ht="11.25">
      <c r="A120" s="118"/>
      <c r="B120" s="118"/>
      <c r="C120" s="118"/>
      <c r="D120" s="118"/>
      <c r="E120" s="118"/>
      <c r="F120" s="118"/>
      <c r="G120" s="118"/>
      <c r="H120" s="118"/>
      <c r="I120" s="118"/>
      <c r="K120" s="119"/>
      <c r="L120" s="119"/>
      <c r="M120" s="119"/>
      <c r="N120" s="119"/>
      <c r="O120" s="119"/>
      <c r="P120" s="119"/>
      <c r="Q120" s="119"/>
      <c r="R120" s="119"/>
      <c r="S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O120" s="120"/>
      <c r="AP120" s="118"/>
      <c r="AQ120" s="118"/>
      <c r="AR120" s="118"/>
      <c r="AS120" s="118"/>
    </row>
    <row r="121" spans="1:45" ht="11.25">
      <c r="A121" s="118"/>
      <c r="B121" s="118"/>
      <c r="C121" s="118"/>
      <c r="D121" s="118"/>
      <c r="E121" s="118"/>
      <c r="F121" s="118"/>
      <c r="G121" s="118"/>
      <c r="H121" s="118"/>
      <c r="I121" s="118"/>
      <c r="K121" s="119"/>
      <c r="L121" s="119"/>
      <c r="M121" s="119"/>
      <c r="N121" s="119"/>
      <c r="O121" s="119"/>
      <c r="P121" s="119"/>
      <c r="Q121" s="119"/>
      <c r="R121" s="119"/>
      <c r="S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O121" s="120"/>
      <c r="AP121" s="118"/>
      <c r="AQ121" s="118"/>
      <c r="AR121" s="118"/>
      <c r="AS121" s="118"/>
    </row>
    <row r="122" spans="1:45" ht="11.25">
      <c r="A122" s="118"/>
      <c r="B122" s="118"/>
      <c r="C122" s="118"/>
      <c r="D122" s="118"/>
      <c r="E122" s="118"/>
      <c r="F122" s="118"/>
      <c r="G122" s="118"/>
      <c r="H122" s="118"/>
      <c r="I122" s="118"/>
      <c r="K122" s="119"/>
      <c r="L122" s="119"/>
      <c r="M122" s="119"/>
      <c r="N122" s="119"/>
      <c r="O122" s="119"/>
      <c r="P122" s="119"/>
      <c r="Q122" s="119"/>
      <c r="R122" s="119"/>
      <c r="S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O122" s="120"/>
      <c r="AP122" s="118"/>
      <c r="AQ122" s="118"/>
      <c r="AR122" s="118"/>
      <c r="AS122" s="118"/>
    </row>
    <row r="123" spans="1:45" ht="11.25">
      <c r="A123" s="118"/>
      <c r="B123" s="118"/>
      <c r="C123" s="118"/>
      <c r="D123" s="118"/>
      <c r="E123" s="118"/>
      <c r="F123" s="118"/>
      <c r="G123" s="118"/>
      <c r="H123" s="118"/>
      <c r="I123" s="118"/>
      <c r="K123" s="119"/>
      <c r="L123" s="119"/>
      <c r="M123" s="119"/>
      <c r="N123" s="119"/>
      <c r="O123" s="119"/>
      <c r="P123" s="119"/>
      <c r="Q123" s="119"/>
      <c r="R123" s="119"/>
      <c r="S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O123" s="120"/>
      <c r="AP123" s="118"/>
      <c r="AQ123" s="118"/>
      <c r="AR123" s="118"/>
      <c r="AS123" s="118"/>
    </row>
    <row r="124" spans="1:45" ht="11.25">
      <c r="A124" s="118"/>
      <c r="B124" s="118"/>
      <c r="C124" s="118"/>
      <c r="D124" s="118"/>
      <c r="E124" s="118"/>
      <c r="F124" s="118"/>
      <c r="G124" s="118"/>
      <c r="H124" s="118"/>
      <c r="I124" s="118"/>
      <c r="K124" s="119"/>
      <c r="L124" s="119"/>
      <c r="M124" s="119"/>
      <c r="N124" s="119"/>
      <c r="O124" s="119"/>
      <c r="P124" s="119"/>
      <c r="Q124" s="119"/>
      <c r="R124" s="119"/>
      <c r="S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O124" s="120"/>
      <c r="AP124" s="118"/>
      <c r="AQ124" s="118"/>
      <c r="AR124" s="118"/>
      <c r="AS124" s="118"/>
    </row>
    <row r="125" spans="1:45" ht="11.25">
      <c r="A125" s="118"/>
      <c r="B125" s="118"/>
      <c r="C125" s="118"/>
      <c r="D125" s="118"/>
      <c r="E125" s="118"/>
      <c r="F125" s="118"/>
      <c r="G125" s="118"/>
      <c r="H125" s="118"/>
      <c r="I125" s="118"/>
      <c r="K125" s="119"/>
      <c r="L125" s="119"/>
      <c r="M125" s="119"/>
      <c r="N125" s="119"/>
      <c r="O125" s="119"/>
      <c r="P125" s="119"/>
      <c r="Q125" s="119"/>
      <c r="R125" s="119"/>
      <c r="S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O125" s="120"/>
      <c r="AP125" s="118"/>
      <c r="AQ125" s="118"/>
      <c r="AR125" s="118"/>
      <c r="AS125" s="118"/>
    </row>
    <row r="126" spans="1:45" ht="11.25">
      <c r="A126" s="118"/>
      <c r="B126" s="118"/>
      <c r="C126" s="118"/>
      <c r="D126" s="118"/>
      <c r="E126" s="118"/>
      <c r="F126" s="118"/>
      <c r="G126" s="118"/>
      <c r="H126" s="118"/>
      <c r="I126" s="118"/>
      <c r="K126" s="119"/>
      <c r="L126" s="119"/>
      <c r="M126" s="119"/>
      <c r="N126" s="119"/>
      <c r="O126" s="119"/>
      <c r="P126" s="119"/>
      <c r="Q126" s="119"/>
      <c r="R126" s="119"/>
      <c r="S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O126" s="120"/>
      <c r="AP126" s="118"/>
      <c r="AQ126" s="118"/>
      <c r="AR126" s="118"/>
      <c r="AS126" s="118"/>
    </row>
    <row r="127" spans="1:45" ht="11.25">
      <c r="A127" s="118"/>
      <c r="B127" s="118"/>
      <c r="C127" s="118"/>
      <c r="D127" s="118"/>
      <c r="E127" s="118"/>
      <c r="F127" s="118"/>
      <c r="G127" s="118"/>
      <c r="H127" s="118"/>
      <c r="I127" s="118"/>
      <c r="K127" s="119"/>
      <c r="L127" s="119"/>
      <c r="M127" s="119"/>
      <c r="N127" s="119"/>
      <c r="O127" s="119"/>
      <c r="P127" s="119"/>
      <c r="Q127" s="119"/>
      <c r="R127" s="119"/>
      <c r="S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O127" s="120"/>
      <c r="AP127" s="118"/>
      <c r="AQ127" s="118"/>
      <c r="AR127" s="118"/>
      <c r="AS127" s="118"/>
    </row>
    <row r="128" spans="1:45" ht="11.25">
      <c r="A128" s="118"/>
      <c r="B128" s="118"/>
      <c r="C128" s="118"/>
      <c r="D128" s="118"/>
      <c r="E128" s="118"/>
      <c r="F128" s="118"/>
      <c r="G128" s="118"/>
      <c r="H128" s="118"/>
      <c r="I128" s="118"/>
      <c r="K128" s="119"/>
      <c r="L128" s="119"/>
      <c r="M128" s="119"/>
      <c r="N128" s="119"/>
      <c r="O128" s="119"/>
      <c r="P128" s="119"/>
      <c r="Q128" s="119"/>
      <c r="R128" s="119"/>
      <c r="S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O128" s="120"/>
      <c r="AP128" s="118"/>
      <c r="AQ128" s="118"/>
      <c r="AR128" s="118"/>
      <c r="AS128" s="118"/>
    </row>
    <row r="129" spans="1:45" ht="11.25">
      <c r="A129" s="118"/>
      <c r="B129" s="118"/>
      <c r="C129" s="118"/>
      <c r="D129" s="118"/>
      <c r="E129" s="118"/>
      <c r="F129" s="118"/>
      <c r="G129" s="118"/>
      <c r="H129" s="118"/>
      <c r="I129" s="118"/>
      <c r="K129" s="119"/>
      <c r="L129" s="119"/>
      <c r="M129" s="119"/>
      <c r="N129" s="119"/>
      <c r="O129" s="119"/>
      <c r="P129" s="119"/>
      <c r="Q129" s="119"/>
      <c r="R129" s="119"/>
      <c r="S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O129" s="120"/>
      <c r="AP129" s="118"/>
      <c r="AQ129" s="118"/>
      <c r="AR129" s="118"/>
      <c r="AS129" s="11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H143"/>
  <sheetViews>
    <sheetView workbookViewId="0" topLeftCell="A1">
      <selection activeCell="A2" sqref="A2"/>
    </sheetView>
  </sheetViews>
  <sheetFormatPr defaultColWidth="9.00390625" defaultRowHeight="12.75"/>
  <cols>
    <col min="1" max="16384" width="9.125" style="121" customWidth="1"/>
  </cols>
  <sheetData>
    <row r="1" spans="2:8" ht="12.75">
      <c r="B1" t="s">
        <v>104</v>
      </c>
      <c r="C1" t="s">
        <v>105</v>
      </c>
      <c r="D1" t="s">
        <v>106</v>
      </c>
      <c r="E1" t="s">
        <v>107</v>
      </c>
      <c r="F1" t="s">
        <v>108</v>
      </c>
      <c r="G1" t="s">
        <v>109</v>
      </c>
      <c r="H1" s="121" t="s">
        <v>110</v>
      </c>
    </row>
    <row r="2" spans="1:8" ht="11.25">
      <c r="A2" s="121" t="s">
        <v>73</v>
      </c>
      <c r="B2" s="118" t="s">
        <v>111</v>
      </c>
      <c r="C2" s="118" t="s">
        <v>112</v>
      </c>
      <c r="D2" s="118" t="s">
        <v>113</v>
      </c>
      <c r="E2" s="118" t="s">
        <v>114</v>
      </c>
      <c r="F2" s="118" t="s">
        <v>115</v>
      </c>
      <c r="G2" s="118" t="s">
        <v>116</v>
      </c>
      <c r="H2" s="118" t="s">
        <v>117</v>
      </c>
    </row>
    <row r="3" spans="1:8" ht="11.25">
      <c r="A3" s="121" t="s">
        <v>74</v>
      </c>
      <c r="B3" s="118" t="s">
        <v>111</v>
      </c>
      <c r="C3" s="118" t="s">
        <v>118</v>
      </c>
      <c r="D3" s="118" t="s">
        <v>119</v>
      </c>
      <c r="E3" s="118" t="s">
        <v>120</v>
      </c>
      <c r="F3" s="118" t="s">
        <v>121</v>
      </c>
      <c r="G3" s="118" t="s">
        <v>116</v>
      </c>
      <c r="H3" s="118" t="s">
        <v>117</v>
      </c>
    </row>
    <row r="4" spans="1:8" ht="11.25">
      <c r="A4" s="121" t="s">
        <v>75</v>
      </c>
      <c r="B4" s="118" t="s">
        <v>122</v>
      </c>
      <c r="C4" s="118" t="s">
        <v>123</v>
      </c>
      <c r="D4" s="118" t="s">
        <v>124</v>
      </c>
      <c r="E4" s="118" t="s">
        <v>125</v>
      </c>
      <c r="F4" s="118" t="s">
        <v>126</v>
      </c>
      <c r="G4" s="118" t="s">
        <v>127</v>
      </c>
      <c r="H4" s="118" t="s">
        <v>117</v>
      </c>
    </row>
    <row r="5" spans="1:8" ht="11.25">
      <c r="A5" s="121" t="s">
        <v>76</v>
      </c>
      <c r="B5" s="118" t="s">
        <v>122</v>
      </c>
      <c r="C5" s="118" t="s">
        <v>128</v>
      </c>
      <c r="D5" s="118" t="s">
        <v>129</v>
      </c>
      <c r="E5" s="118" t="s">
        <v>130</v>
      </c>
      <c r="F5" s="118" t="s">
        <v>131</v>
      </c>
      <c r="G5" s="118" t="s">
        <v>127</v>
      </c>
      <c r="H5" s="118" t="s">
        <v>117</v>
      </c>
    </row>
    <row r="6" spans="1:8" ht="11.25">
      <c r="A6" s="121" t="s">
        <v>77</v>
      </c>
      <c r="B6" s="118" t="s">
        <v>132</v>
      </c>
      <c r="C6" s="118" t="s">
        <v>133</v>
      </c>
      <c r="D6" s="118" t="s">
        <v>134</v>
      </c>
      <c r="E6" s="118" t="s">
        <v>135</v>
      </c>
      <c r="F6" s="118" t="s">
        <v>136</v>
      </c>
      <c r="G6" s="118" t="s">
        <v>137</v>
      </c>
      <c r="H6" s="118" t="s">
        <v>117</v>
      </c>
    </row>
    <row r="7" spans="1:8" ht="11.25">
      <c r="A7" s="121" t="s">
        <v>78</v>
      </c>
      <c r="B7" s="118" t="s">
        <v>132</v>
      </c>
      <c r="C7" s="118" t="s">
        <v>138</v>
      </c>
      <c r="D7" s="118" t="s">
        <v>139</v>
      </c>
      <c r="E7" s="118" t="s">
        <v>140</v>
      </c>
      <c r="F7" s="118" t="s">
        <v>141</v>
      </c>
      <c r="G7" s="118" t="s">
        <v>137</v>
      </c>
      <c r="H7" s="118"/>
    </row>
    <row r="8" spans="1:8" ht="11.25">
      <c r="A8" s="121" t="s">
        <v>80</v>
      </c>
      <c r="B8" s="118" t="s">
        <v>132</v>
      </c>
      <c r="C8" s="118" t="s">
        <v>142</v>
      </c>
      <c r="D8" s="118" t="s">
        <v>143</v>
      </c>
      <c r="E8" s="118" t="s">
        <v>144</v>
      </c>
      <c r="F8" s="118" t="s">
        <v>145</v>
      </c>
      <c r="G8" s="118" t="s">
        <v>137</v>
      </c>
      <c r="H8" s="118" t="s">
        <v>117</v>
      </c>
    </row>
    <row r="9" spans="1:8" ht="11.25">
      <c r="A9" s="121" t="s">
        <v>81</v>
      </c>
      <c r="B9" s="118" t="s">
        <v>146</v>
      </c>
      <c r="C9" s="118" t="s">
        <v>147</v>
      </c>
      <c r="D9" s="118" t="s">
        <v>148</v>
      </c>
      <c r="E9" s="118" t="s">
        <v>149</v>
      </c>
      <c r="F9" s="118" t="s">
        <v>150</v>
      </c>
      <c r="G9" s="118" t="s">
        <v>151</v>
      </c>
      <c r="H9" s="118" t="s">
        <v>117</v>
      </c>
    </row>
    <row r="10" spans="1:8" ht="11.25">
      <c r="A10" s="121" t="s">
        <v>82</v>
      </c>
      <c r="B10" s="118" t="s">
        <v>146</v>
      </c>
      <c r="C10" s="118" t="s">
        <v>152</v>
      </c>
      <c r="D10" s="118" t="s">
        <v>153</v>
      </c>
      <c r="E10" s="118" t="s">
        <v>154</v>
      </c>
      <c r="F10" s="118" t="s">
        <v>155</v>
      </c>
      <c r="G10" s="118" t="s">
        <v>151</v>
      </c>
      <c r="H10" s="118" t="s">
        <v>117</v>
      </c>
    </row>
    <row r="11" spans="1:8" ht="11.25">
      <c r="A11" s="121" t="s">
        <v>83</v>
      </c>
      <c r="B11" s="118" t="s">
        <v>146</v>
      </c>
      <c r="C11" s="118" t="s">
        <v>156</v>
      </c>
      <c r="D11" s="118" t="s">
        <v>157</v>
      </c>
      <c r="E11" s="118" t="s">
        <v>158</v>
      </c>
      <c r="F11" s="118" t="s">
        <v>159</v>
      </c>
      <c r="G11" s="118" t="s">
        <v>151</v>
      </c>
      <c r="H11" s="118" t="s">
        <v>117</v>
      </c>
    </row>
    <row r="12" spans="1:8" ht="11.25">
      <c r="A12" s="121" t="s">
        <v>84</v>
      </c>
      <c r="B12" s="118" t="s">
        <v>146</v>
      </c>
      <c r="C12" s="118" t="s">
        <v>160</v>
      </c>
      <c r="D12" s="118" t="s">
        <v>161</v>
      </c>
      <c r="E12" s="118" t="s">
        <v>162</v>
      </c>
      <c r="F12" s="118" t="s">
        <v>163</v>
      </c>
      <c r="G12" s="118" t="s">
        <v>151</v>
      </c>
      <c r="H12" s="118" t="s">
        <v>117</v>
      </c>
    </row>
    <row r="13" spans="1:8" ht="11.25">
      <c r="A13" s="121" t="s">
        <v>85</v>
      </c>
      <c r="B13" s="118" t="s">
        <v>146</v>
      </c>
      <c r="C13" s="118" t="s">
        <v>164</v>
      </c>
      <c r="D13" s="118" t="s">
        <v>165</v>
      </c>
      <c r="E13" s="118" t="s">
        <v>166</v>
      </c>
      <c r="F13" s="118" t="s">
        <v>167</v>
      </c>
      <c r="G13" s="118" t="s">
        <v>151</v>
      </c>
      <c r="H13" s="118" t="s">
        <v>117</v>
      </c>
    </row>
    <row r="14" spans="1:8" ht="11.25">
      <c r="A14" s="121" t="s">
        <v>86</v>
      </c>
      <c r="B14" s="118" t="s">
        <v>146</v>
      </c>
      <c r="C14" s="118" t="s">
        <v>168</v>
      </c>
      <c r="D14" s="118" t="s">
        <v>169</v>
      </c>
      <c r="E14" s="118" t="s">
        <v>170</v>
      </c>
      <c r="F14" s="118" t="s">
        <v>171</v>
      </c>
      <c r="G14" s="118" t="s">
        <v>151</v>
      </c>
      <c r="H14" s="118" t="s">
        <v>117</v>
      </c>
    </row>
    <row r="15" spans="1:8" ht="11.25">
      <c r="A15" s="121" t="s">
        <v>87</v>
      </c>
      <c r="B15" s="118" t="s">
        <v>146</v>
      </c>
      <c r="C15" s="118" t="s">
        <v>172</v>
      </c>
      <c r="D15" s="118" t="s">
        <v>173</v>
      </c>
      <c r="E15" s="118" t="s">
        <v>174</v>
      </c>
      <c r="F15" s="118" t="s">
        <v>175</v>
      </c>
      <c r="G15" s="118" t="s">
        <v>151</v>
      </c>
      <c r="H15" s="118" t="s">
        <v>117</v>
      </c>
    </row>
    <row r="16" spans="1:8" ht="11.25">
      <c r="A16" s="121" t="s">
        <v>88</v>
      </c>
      <c r="B16" s="118" t="s">
        <v>146</v>
      </c>
      <c r="C16" s="118" t="s">
        <v>176</v>
      </c>
      <c r="D16" s="118" t="s">
        <v>177</v>
      </c>
      <c r="E16" s="118" t="s">
        <v>178</v>
      </c>
      <c r="F16" s="118" t="s">
        <v>179</v>
      </c>
      <c r="G16" s="118" t="s">
        <v>151</v>
      </c>
      <c r="H16" s="118" t="s">
        <v>117</v>
      </c>
    </row>
    <row r="17" spans="1:8" ht="11.25">
      <c r="A17" s="121" t="s">
        <v>89</v>
      </c>
      <c r="B17" s="118" t="s">
        <v>146</v>
      </c>
      <c r="C17" s="118" t="s">
        <v>180</v>
      </c>
      <c r="D17" s="118" t="s">
        <v>181</v>
      </c>
      <c r="E17" s="118" t="s">
        <v>182</v>
      </c>
      <c r="F17" s="118" t="s">
        <v>183</v>
      </c>
      <c r="G17" s="118" t="s">
        <v>151</v>
      </c>
      <c r="H17" s="118" t="s">
        <v>117</v>
      </c>
    </row>
    <row r="18" spans="1:8" ht="11.25">
      <c r="A18" s="121" t="s">
        <v>90</v>
      </c>
      <c r="B18" s="118" t="s">
        <v>146</v>
      </c>
      <c r="C18" s="118" t="s">
        <v>184</v>
      </c>
      <c r="D18" s="118" t="s">
        <v>185</v>
      </c>
      <c r="E18" s="118" t="s">
        <v>186</v>
      </c>
      <c r="F18" s="118" t="s">
        <v>187</v>
      </c>
      <c r="G18" s="118" t="s">
        <v>151</v>
      </c>
      <c r="H18" s="118" t="s">
        <v>117</v>
      </c>
    </row>
    <row r="19" spans="1:8" ht="11.25">
      <c r="A19" s="121" t="s">
        <v>91</v>
      </c>
      <c r="B19" s="118" t="s">
        <v>146</v>
      </c>
      <c r="C19" s="118" t="s">
        <v>184</v>
      </c>
      <c r="D19" s="118" t="s">
        <v>185</v>
      </c>
      <c r="E19" s="118" t="s">
        <v>188</v>
      </c>
      <c r="F19" s="118" t="s">
        <v>189</v>
      </c>
      <c r="G19" s="118" t="s">
        <v>151</v>
      </c>
      <c r="H19" s="118" t="s">
        <v>190</v>
      </c>
    </row>
    <row r="20" spans="1:8" ht="11.25">
      <c r="A20" s="121" t="s">
        <v>92</v>
      </c>
      <c r="B20" s="118" t="s">
        <v>146</v>
      </c>
      <c r="C20" s="118" t="s">
        <v>191</v>
      </c>
      <c r="D20" s="118" t="s">
        <v>192</v>
      </c>
      <c r="E20" s="118" t="s">
        <v>193</v>
      </c>
      <c r="F20" s="118" t="s">
        <v>194</v>
      </c>
      <c r="G20" s="118" t="s">
        <v>151</v>
      </c>
      <c r="H20" s="118" t="s">
        <v>117</v>
      </c>
    </row>
    <row r="21" spans="1:8" ht="11.25">
      <c r="A21" s="121" t="s">
        <v>93</v>
      </c>
      <c r="B21" s="118" t="s">
        <v>146</v>
      </c>
      <c r="C21" s="118" t="s">
        <v>195</v>
      </c>
      <c r="D21" s="118" t="s">
        <v>196</v>
      </c>
      <c r="E21" s="118" t="s">
        <v>197</v>
      </c>
      <c r="F21" s="118" t="s">
        <v>198</v>
      </c>
      <c r="G21" s="118" t="s">
        <v>151</v>
      </c>
      <c r="H21" s="118" t="s">
        <v>117</v>
      </c>
    </row>
    <row r="22" spans="1:8" ht="11.25">
      <c r="A22" s="121" t="s">
        <v>94</v>
      </c>
      <c r="B22" s="118" t="s">
        <v>146</v>
      </c>
      <c r="C22" s="118" t="s">
        <v>199</v>
      </c>
      <c r="D22" s="118" t="s">
        <v>200</v>
      </c>
      <c r="E22" s="118" t="s">
        <v>201</v>
      </c>
      <c r="F22" s="118" t="s">
        <v>202</v>
      </c>
      <c r="G22" s="118" t="s">
        <v>151</v>
      </c>
      <c r="H22" s="118" t="s">
        <v>117</v>
      </c>
    </row>
    <row r="23" spans="1:8" ht="11.25">
      <c r="A23" s="121" t="s">
        <v>95</v>
      </c>
      <c r="B23" s="118" t="s">
        <v>203</v>
      </c>
      <c r="C23" s="118" t="s">
        <v>204</v>
      </c>
      <c r="D23" s="118" t="s">
        <v>205</v>
      </c>
      <c r="E23" s="118" t="s">
        <v>206</v>
      </c>
      <c r="F23" s="118" t="s">
        <v>207</v>
      </c>
      <c r="G23" s="118" t="s">
        <v>208</v>
      </c>
      <c r="H23" s="118" t="s">
        <v>117</v>
      </c>
    </row>
    <row r="24" spans="1:8" ht="11.25">
      <c r="A24" s="121" t="s">
        <v>96</v>
      </c>
      <c r="B24" s="118" t="s">
        <v>203</v>
      </c>
      <c r="C24" s="118" t="s">
        <v>209</v>
      </c>
      <c r="D24" s="118" t="s">
        <v>210</v>
      </c>
      <c r="E24" s="118" t="s">
        <v>211</v>
      </c>
      <c r="F24" s="118" t="s">
        <v>212</v>
      </c>
      <c r="G24" s="118" t="s">
        <v>208</v>
      </c>
      <c r="H24" s="118" t="s">
        <v>117</v>
      </c>
    </row>
    <row r="25" spans="1:8" ht="11.25">
      <c r="A25" s="121" t="s">
        <v>213</v>
      </c>
      <c r="B25" s="118" t="s">
        <v>203</v>
      </c>
      <c r="C25" s="118" t="s">
        <v>209</v>
      </c>
      <c r="D25" s="118" t="s">
        <v>210</v>
      </c>
      <c r="E25" s="118" t="s">
        <v>214</v>
      </c>
      <c r="F25" s="118" t="s">
        <v>215</v>
      </c>
      <c r="G25" s="118" t="s">
        <v>208</v>
      </c>
      <c r="H25" s="118" t="s">
        <v>117</v>
      </c>
    </row>
    <row r="26" spans="1:8" ht="11.25">
      <c r="A26" s="121" t="s">
        <v>216</v>
      </c>
      <c r="B26" s="118" t="s">
        <v>217</v>
      </c>
      <c r="C26" s="118" t="s">
        <v>218</v>
      </c>
      <c r="D26" s="118" t="s">
        <v>219</v>
      </c>
      <c r="E26" s="118" t="s">
        <v>220</v>
      </c>
      <c r="F26" s="118" t="s">
        <v>221</v>
      </c>
      <c r="G26" s="118" t="s">
        <v>222</v>
      </c>
      <c r="H26" s="118" t="s">
        <v>117</v>
      </c>
    </row>
    <row r="27" spans="1:8" ht="11.25">
      <c r="A27" s="121" t="s">
        <v>223</v>
      </c>
      <c r="B27" s="118" t="s">
        <v>217</v>
      </c>
      <c r="C27" s="118" t="s">
        <v>224</v>
      </c>
      <c r="D27" s="118" t="s">
        <v>225</v>
      </c>
      <c r="E27" s="118" t="s">
        <v>226</v>
      </c>
      <c r="F27" s="118" t="s">
        <v>227</v>
      </c>
      <c r="G27" s="118" t="s">
        <v>222</v>
      </c>
      <c r="H27" s="118" t="s">
        <v>117</v>
      </c>
    </row>
    <row r="28" spans="1:8" ht="11.25">
      <c r="A28" s="121" t="s">
        <v>228</v>
      </c>
      <c r="B28" s="118" t="s">
        <v>217</v>
      </c>
      <c r="C28" s="118" t="s">
        <v>229</v>
      </c>
      <c r="D28" s="118" t="s">
        <v>230</v>
      </c>
      <c r="E28" s="118" t="s">
        <v>231</v>
      </c>
      <c r="F28" s="118" t="s">
        <v>232</v>
      </c>
      <c r="G28" s="118" t="s">
        <v>222</v>
      </c>
      <c r="H28" s="118" t="s">
        <v>117</v>
      </c>
    </row>
    <row r="29" spans="1:8" ht="11.25">
      <c r="A29" s="121" t="s">
        <v>233</v>
      </c>
      <c r="B29" s="118" t="s">
        <v>217</v>
      </c>
      <c r="C29" s="118" t="s">
        <v>234</v>
      </c>
      <c r="D29" s="118" t="s">
        <v>235</v>
      </c>
      <c r="E29" s="118" t="s">
        <v>236</v>
      </c>
      <c r="F29" s="118" t="s">
        <v>237</v>
      </c>
      <c r="G29" s="118" t="s">
        <v>222</v>
      </c>
      <c r="H29" s="118" t="s">
        <v>117</v>
      </c>
    </row>
    <row r="30" spans="1:8" ht="11.25">
      <c r="A30" s="121" t="s">
        <v>238</v>
      </c>
      <c r="B30" s="118" t="s">
        <v>217</v>
      </c>
      <c r="C30" s="118" t="s">
        <v>234</v>
      </c>
      <c r="D30" s="118" t="s">
        <v>235</v>
      </c>
      <c r="E30" s="118" t="s">
        <v>239</v>
      </c>
      <c r="F30" s="118" t="s">
        <v>240</v>
      </c>
      <c r="G30" s="118" t="s">
        <v>222</v>
      </c>
      <c r="H30" s="118" t="s">
        <v>117</v>
      </c>
    </row>
    <row r="31" spans="1:8" ht="11.25">
      <c r="A31" s="121" t="s">
        <v>241</v>
      </c>
      <c r="B31" s="118" t="s">
        <v>217</v>
      </c>
      <c r="C31" s="118" t="s">
        <v>242</v>
      </c>
      <c r="D31" s="118" t="s">
        <v>243</v>
      </c>
      <c r="E31" s="118" t="s">
        <v>244</v>
      </c>
      <c r="F31" s="118" t="s">
        <v>245</v>
      </c>
      <c r="G31" s="118" t="s">
        <v>222</v>
      </c>
      <c r="H31" s="118" t="s">
        <v>117</v>
      </c>
    </row>
    <row r="32" spans="1:8" ht="11.25">
      <c r="A32" s="121" t="s">
        <v>246</v>
      </c>
      <c r="B32" s="118" t="s">
        <v>217</v>
      </c>
      <c r="C32" s="118" t="s">
        <v>247</v>
      </c>
      <c r="D32" s="118" t="s">
        <v>248</v>
      </c>
      <c r="E32" s="118" t="s">
        <v>249</v>
      </c>
      <c r="F32" s="118" t="s">
        <v>250</v>
      </c>
      <c r="G32" s="118" t="s">
        <v>222</v>
      </c>
      <c r="H32" s="118" t="s">
        <v>117</v>
      </c>
    </row>
    <row r="33" spans="1:8" ht="11.25">
      <c r="A33" s="121" t="s">
        <v>251</v>
      </c>
      <c r="B33" s="118" t="s">
        <v>217</v>
      </c>
      <c r="C33" s="118" t="s">
        <v>252</v>
      </c>
      <c r="D33" s="118" t="s">
        <v>253</v>
      </c>
      <c r="E33" s="118" t="s">
        <v>254</v>
      </c>
      <c r="F33" s="118" t="s">
        <v>255</v>
      </c>
      <c r="G33" s="118" t="s">
        <v>222</v>
      </c>
      <c r="H33" s="118" t="s">
        <v>117</v>
      </c>
    </row>
    <row r="34" spans="1:8" ht="11.25">
      <c r="A34" s="121" t="s">
        <v>256</v>
      </c>
      <c r="B34" s="118" t="s">
        <v>217</v>
      </c>
      <c r="C34" s="118" t="s">
        <v>257</v>
      </c>
      <c r="D34" s="118" t="s">
        <v>258</v>
      </c>
      <c r="E34" s="118" t="s">
        <v>259</v>
      </c>
      <c r="F34" s="118" t="s">
        <v>260</v>
      </c>
      <c r="G34" s="118" t="s">
        <v>222</v>
      </c>
      <c r="H34" s="118" t="s">
        <v>261</v>
      </c>
    </row>
    <row r="35" spans="1:8" ht="11.25">
      <c r="A35" s="121" t="s">
        <v>262</v>
      </c>
      <c r="B35" s="118" t="s">
        <v>217</v>
      </c>
      <c r="C35" s="118" t="s">
        <v>263</v>
      </c>
      <c r="D35" s="118" t="s">
        <v>264</v>
      </c>
      <c r="E35" s="118" t="s">
        <v>265</v>
      </c>
      <c r="F35" s="118" t="s">
        <v>266</v>
      </c>
      <c r="G35" s="118" t="s">
        <v>222</v>
      </c>
      <c r="H35" s="118" t="s">
        <v>117</v>
      </c>
    </row>
    <row r="36" spans="1:8" ht="11.25">
      <c r="A36" s="121" t="s">
        <v>267</v>
      </c>
      <c r="B36" s="118" t="s">
        <v>217</v>
      </c>
      <c r="C36" s="118" t="s">
        <v>268</v>
      </c>
      <c r="D36" s="118" t="s">
        <v>269</v>
      </c>
      <c r="E36" s="118" t="s">
        <v>270</v>
      </c>
      <c r="F36" s="118" t="s">
        <v>271</v>
      </c>
      <c r="G36" s="118" t="s">
        <v>222</v>
      </c>
      <c r="H36" s="118" t="s">
        <v>261</v>
      </c>
    </row>
    <row r="37" spans="1:8" ht="11.25">
      <c r="A37" s="121" t="s">
        <v>272</v>
      </c>
      <c r="B37" s="118" t="s">
        <v>217</v>
      </c>
      <c r="C37" s="118" t="s">
        <v>273</v>
      </c>
      <c r="D37" s="118" t="s">
        <v>274</v>
      </c>
      <c r="E37" s="118" t="s">
        <v>275</v>
      </c>
      <c r="F37" s="118" t="s">
        <v>276</v>
      </c>
      <c r="G37" s="118" t="s">
        <v>222</v>
      </c>
      <c r="H37" s="118" t="s">
        <v>261</v>
      </c>
    </row>
    <row r="38" spans="1:8" ht="11.25">
      <c r="A38" s="121" t="s">
        <v>277</v>
      </c>
      <c r="B38" s="118" t="s">
        <v>217</v>
      </c>
      <c r="C38" s="118" t="s">
        <v>278</v>
      </c>
      <c r="D38" s="118" t="s">
        <v>279</v>
      </c>
      <c r="E38" s="118" t="s">
        <v>280</v>
      </c>
      <c r="F38" s="118" t="s">
        <v>281</v>
      </c>
      <c r="G38" s="118" t="s">
        <v>222</v>
      </c>
      <c r="H38" s="118" t="s">
        <v>117</v>
      </c>
    </row>
    <row r="39" spans="1:8" ht="11.25">
      <c r="A39" s="121" t="s">
        <v>282</v>
      </c>
      <c r="B39" s="118" t="s">
        <v>217</v>
      </c>
      <c r="C39" s="118" t="s">
        <v>283</v>
      </c>
      <c r="D39" s="118" t="s">
        <v>284</v>
      </c>
      <c r="E39" s="118" t="s">
        <v>285</v>
      </c>
      <c r="F39" s="118" t="s">
        <v>286</v>
      </c>
      <c r="G39" s="118" t="s">
        <v>222</v>
      </c>
      <c r="H39" s="118" t="s">
        <v>117</v>
      </c>
    </row>
    <row r="40" spans="1:8" ht="11.25">
      <c r="A40" s="121" t="s">
        <v>287</v>
      </c>
      <c r="B40" s="118" t="s">
        <v>217</v>
      </c>
      <c r="C40" s="118" t="s">
        <v>288</v>
      </c>
      <c r="D40" s="118" t="s">
        <v>289</v>
      </c>
      <c r="E40" s="118" t="s">
        <v>290</v>
      </c>
      <c r="F40" s="118" t="s">
        <v>291</v>
      </c>
      <c r="G40" s="118" t="s">
        <v>222</v>
      </c>
      <c r="H40" s="118" t="s">
        <v>117</v>
      </c>
    </row>
    <row r="41" spans="1:8" ht="11.25">
      <c r="A41" s="121" t="s">
        <v>292</v>
      </c>
      <c r="B41" s="118" t="s">
        <v>293</v>
      </c>
      <c r="C41" s="118" t="s">
        <v>294</v>
      </c>
      <c r="D41" s="118" t="s">
        <v>295</v>
      </c>
      <c r="E41" s="118" t="s">
        <v>296</v>
      </c>
      <c r="F41" s="118" t="s">
        <v>297</v>
      </c>
      <c r="G41" s="118" t="s">
        <v>127</v>
      </c>
      <c r="H41" s="118" t="s">
        <v>117</v>
      </c>
    </row>
    <row r="42" spans="1:8" ht="11.25">
      <c r="A42" s="121" t="s">
        <v>298</v>
      </c>
      <c r="B42" s="118" t="s">
        <v>293</v>
      </c>
      <c r="C42" s="118" t="s">
        <v>299</v>
      </c>
      <c r="D42" s="118" t="s">
        <v>300</v>
      </c>
      <c r="E42" s="118" t="s">
        <v>301</v>
      </c>
      <c r="F42" s="118" t="s">
        <v>302</v>
      </c>
      <c r="G42" s="118" t="s">
        <v>303</v>
      </c>
      <c r="H42" s="118" t="s">
        <v>117</v>
      </c>
    </row>
    <row r="43" spans="1:8" ht="11.25">
      <c r="A43" s="121" t="s">
        <v>304</v>
      </c>
      <c r="B43" s="118" t="s">
        <v>293</v>
      </c>
      <c r="C43" s="118" t="s">
        <v>305</v>
      </c>
      <c r="D43" s="118" t="s">
        <v>306</v>
      </c>
      <c r="E43" s="118" t="s">
        <v>307</v>
      </c>
      <c r="F43" s="118" t="s">
        <v>308</v>
      </c>
      <c r="G43" s="118" t="s">
        <v>303</v>
      </c>
      <c r="H43" s="118" t="s">
        <v>117</v>
      </c>
    </row>
    <row r="44" spans="1:8" ht="11.25">
      <c r="A44" s="121" t="s">
        <v>309</v>
      </c>
      <c r="B44" s="118" t="s">
        <v>293</v>
      </c>
      <c r="C44" s="118" t="s">
        <v>310</v>
      </c>
      <c r="D44" s="118" t="s">
        <v>311</v>
      </c>
      <c r="E44" s="118" t="s">
        <v>312</v>
      </c>
      <c r="F44" s="118" t="s">
        <v>313</v>
      </c>
      <c r="G44" s="118" t="s">
        <v>303</v>
      </c>
      <c r="H44" s="118" t="s">
        <v>261</v>
      </c>
    </row>
    <row r="45" spans="1:8" ht="11.25">
      <c r="A45" s="121" t="s">
        <v>314</v>
      </c>
      <c r="B45" s="118" t="s">
        <v>293</v>
      </c>
      <c r="C45" s="118" t="s">
        <v>310</v>
      </c>
      <c r="D45" s="118" t="s">
        <v>311</v>
      </c>
      <c r="E45" s="118" t="s">
        <v>315</v>
      </c>
      <c r="F45" s="118" t="s">
        <v>316</v>
      </c>
      <c r="G45" s="118" t="s">
        <v>303</v>
      </c>
      <c r="H45" s="118" t="s">
        <v>117</v>
      </c>
    </row>
    <row r="46" spans="1:8" ht="11.25">
      <c r="A46" s="121" t="s">
        <v>317</v>
      </c>
      <c r="B46" s="118" t="s">
        <v>293</v>
      </c>
      <c r="C46" s="118" t="s">
        <v>318</v>
      </c>
      <c r="D46" s="118" t="s">
        <v>319</v>
      </c>
      <c r="E46" s="118" t="s">
        <v>320</v>
      </c>
      <c r="F46" s="118" t="s">
        <v>321</v>
      </c>
      <c r="G46" s="118" t="s">
        <v>303</v>
      </c>
      <c r="H46" s="118" t="s">
        <v>117</v>
      </c>
    </row>
    <row r="47" spans="1:8" ht="11.25">
      <c r="A47" s="121" t="s">
        <v>322</v>
      </c>
      <c r="B47" s="118" t="s">
        <v>293</v>
      </c>
      <c r="C47" s="118" t="s">
        <v>323</v>
      </c>
      <c r="D47" s="118" t="s">
        <v>324</v>
      </c>
      <c r="E47" s="118" t="s">
        <v>325</v>
      </c>
      <c r="F47" s="118" t="s">
        <v>326</v>
      </c>
      <c r="G47" s="118" t="s">
        <v>303</v>
      </c>
      <c r="H47" s="118" t="s">
        <v>117</v>
      </c>
    </row>
    <row r="48" spans="1:8" ht="11.25">
      <c r="A48" s="121" t="s">
        <v>327</v>
      </c>
      <c r="B48" s="118" t="s">
        <v>328</v>
      </c>
      <c r="C48" s="118" t="s">
        <v>329</v>
      </c>
      <c r="D48" s="118" t="s">
        <v>330</v>
      </c>
      <c r="E48" s="118" t="s">
        <v>331</v>
      </c>
      <c r="F48" s="118" t="s">
        <v>332</v>
      </c>
      <c r="G48" s="118" t="s">
        <v>333</v>
      </c>
      <c r="H48" s="118" t="s">
        <v>117</v>
      </c>
    </row>
    <row r="49" spans="1:8" ht="11.25">
      <c r="A49" s="121" t="s">
        <v>334</v>
      </c>
      <c r="B49" s="118" t="s">
        <v>328</v>
      </c>
      <c r="C49" s="118" t="s">
        <v>335</v>
      </c>
      <c r="D49" s="118" t="s">
        <v>336</v>
      </c>
      <c r="E49" s="118" t="s">
        <v>337</v>
      </c>
      <c r="F49" s="118" t="s">
        <v>338</v>
      </c>
      <c r="G49" s="118" t="s">
        <v>333</v>
      </c>
      <c r="H49" s="118" t="s">
        <v>261</v>
      </c>
    </row>
    <row r="50" spans="1:8" ht="11.25">
      <c r="A50" s="121" t="s">
        <v>339</v>
      </c>
      <c r="B50" s="118" t="s">
        <v>328</v>
      </c>
      <c r="C50" s="118" t="s">
        <v>340</v>
      </c>
      <c r="D50" s="118" t="s">
        <v>341</v>
      </c>
      <c r="E50" s="118" t="s">
        <v>342</v>
      </c>
      <c r="F50" s="118" t="s">
        <v>343</v>
      </c>
      <c r="G50" s="118" t="s">
        <v>333</v>
      </c>
      <c r="H50" s="118" t="s">
        <v>117</v>
      </c>
    </row>
    <row r="51" spans="1:8" ht="11.25">
      <c r="A51" s="121" t="s">
        <v>344</v>
      </c>
      <c r="B51" s="118" t="s">
        <v>328</v>
      </c>
      <c r="C51" s="118" t="s">
        <v>340</v>
      </c>
      <c r="D51" s="118" t="s">
        <v>341</v>
      </c>
      <c r="E51" s="118" t="s">
        <v>345</v>
      </c>
      <c r="F51" s="118" t="s">
        <v>346</v>
      </c>
      <c r="G51" s="118" t="s">
        <v>333</v>
      </c>
      <c r="H51" s="118" t="s">
        <v>117</v>
      </c>
    </row>
    <row r="52" spans="1:8" ht="11.25">
      <c r="A52" s="121" t="s">
        <v>347</v>
      </c>
      <c r="B52" s="118" t="s">
        <v>328</v>
      </c>
      <c r="C52" s="118" t="s">
        <v>348</v>
      </c>
      <c r="D52" s="118" t="s">
        <v>349</v>
      </c>
      <c r="E52" s="118" t="s">
        <v>350</v>
      </c>
      <c r="F52" s="118" t="s">
        <v>351</v>
      </c>
      <c r="G52" s="118" t="s">
        <v>333</v>
      </c>
      <c r="H52" s="118" t="s">
        <v>117</v>
      </c>
    </row>
    <row r="53" spans="1:8" ht="11.25">
      <c r="A53" s="121" t="s">
        <v>352</v>
      </c>
      <c r="B53" s="118" t="s">
        <v>328</v>
      </c>
      <c r="C53" s="118" t="s">
        <v>353</v>
      </c>
      <c r="D53" s="118" t="s">
        <v>354</v>
      </c>
      <c r="E53" s="118" t="s">
        <v>355</v>
      </c>
      <c r="F53" s="118" t="s">
        <v>356</v>
      </c>
      <c r="G53" s="118" t="s">
        <v>333</v>
      </c>
      <c r="H53" s="118" t="s">
        <v>117</v>
      </c>
    </row>
    <row r="54" spans="1:8" ht="11.25">
      <c r="A54" s="121" t="s">
        <v>357</v>
      </c>
      <c r="B54" s="118" t="s">
        <v>328</v>
      </c>
      <c r="C54" s="118" t="s">
        <v>358</v>
      </c>
      <c r="D54" s="118" t="s">
        <v>359</v>
      </c>
      <c r="E54" s="118" t="s">
        <v>360</v>
      </c>
      <c r="F54" s="118" t="s">
        <v>361</v>
      </c>
      <c r="G54" s="118" t="s">
        <v>333</v>
      </c>
      <c r="H54" s="118" t="s">
        <v>117</v>
      </c>
    </row>
    <row r="55" spans="1:8" ht="11.25">
      <c r="A55" s="121" t="s">
        <v>362</v>
      </c>
      <c r="B55" s="118" t="s">
        <v>328</v>
      </c>
      <c r="C55" s="118" t="s">
        <v>363</v>
      </c>
      <c r="D55" s="118" t="s">
        <v>364</v>
      </c>
      <c r="E55" s="118" t="s">
        <v>365</v>
      </c>
      <c r="F55" s="118" t="s">
        <v>366</v>
      </c>
      <c r="G55" s="118" t="s">
        <v>333</v>
      </c>
      <c r="H55" s="118" t="s">
        <v>261</v>
      </c>
    </row>
    <row r="56" spans="1:8" ht="11.25">
      <c r="A56" s="121" t="s">
        <v>367</v>
      </c>
      <c r="B56" s="118" t="s">
        <v>328</v>
      </c>
      <c r="C56" s="118" t="s">
        <v>368</v>
      </c>
      <c r="D56" s="118" t="s">
        <v>369</v>
      </c>
      <c r="E56" s="118" t="s">
        <v>370</v>
      </c>
      <c r="F56" s="118" t="s">
        <v>371</v>
      </c>
      <c r="G56" s="118" t="s">
        <v>333</v>
      </c>
      <c r="H56" s="118" t="s">
        <v>117</v>
      </c>
    </row>
    <row r="57" spans="1:8" ht="11.25">
      <c r="A57" s="121" t="s">
        <v>372</v>
      </c>
      <c r="B57" s="118" t="s">
        <v>328</v>
      </c>
      <c r="C57" s="118" t="s">
        <v>373</v>
      </c>
      <c r="D57" s="118" t="s">
        <v>374</v>
      </c>
      <c r="E57" s="118" t="s">
        <v>337</v>
      </c>
      <c r="F57" s="118" t="s">
        <v>375</v>
      </c>
      <c r="G57" s="118" t="s">
        <v>333</v>
      </c>
      <c r="H57" s="118" t="s">
        <v>261</v>
      </c>
    </row>
    <row r="58" spans="1:8" ht="11.25">
      <c r="A58" s="121" t="s">
        <v>376</v>
      </c>
      <c r="B58" s="118" t="s">
        <v>328</v>
      </c>
      <c r="C58" s="118" t="s">
        <v>377</v>
      </c>
      <c r="D58" s="118" t="s">
        <v>378</v>
      </c>
      <c r="E58" s="118" t="s">
        <v>379</v>
      </c>
      <c r="F58" s="118" t="s">
        <v>380</v>
      </c>
      <c r="G58" s="118" t="s">
        <v>333</v>
      </c>
      <c r="H58" s="118" t="s">
        <v>117</v>
      </c>
    </row>
    <row r="59" spans="1:8" ht="11.25">
      <c r="A59" s="121" t="s">
        <v>381</v>
      </c>
      <c r="B59" s="118" t="s">
        <v>328</v>
      </c>
      <c r="C59" s="118" t="s">
        <v>382</v>
      </c>
      <c r="D59" s="118" t="s">
        <v>383</v>
      </c>
      <c r="E59" s="118" t="s">
        <v>384</v>
      </c>
      <c r="F59" s="118" t="s">
        <v>385</v>
      </c>
      <c r="G59" s="118" t="s">
        <v>333</v>
      </c>
      <c r="H59" s="118" t="s">
        <v>261</v>
      </c>
    </row>
    <row r="60" spans="1:8" ht="11.25">
      <c r="A60" s="121" t="s">
        <v>386</v>
      </c>
      <c r="B60" s="118" t="s">
        <v>328</v>
      </c>
      <c r="C60" s="118" t="s">
        <v>387</v>
      </c>
      <c r="D60" s="118" t="s">
        <v>388</v>
      </c>
      <c r="E60" s="118" t="s">
        <v>389</v>
      </c>
      <c r="F60" s="118" t="s">
        <v>390</v>
      </c>
      <c r="G60" s="118" t="s">
        <v>333</v>
      </c>
      <c r="H60" s="118" t="s">
        <v>117</v>
      </c>
    </row>
    <row r="61" spans="1:8" ht="11.25">
      <c r="A61" s="121" t="s">
        <v>391</v>
      </c>
      <c r="B61" s="118" t="s">
        <v>328</v>
      </c>
      <c r="C61" s="118" t="s">
        <v>392</v>
      </c>
      <c r="D61" s="118" t="s">
        <v>393</v>
      </c>
      <c r="E61" s="118" t="s">
        <v>394</v>
      </c>
      <c r="F61" s="118" t="s">
        <v>395</v>
      </c>
      <c r="G61" s="118" t="s">
        <v>333</v>
      </c>
      <c r="H61" s="118" t="s">
        <v>117</v>
      </c>
    </row>
    <row r="62" spans="1:8" ht="11.25">
      <c r="A62" s="121" t="s">
        <v>396</v>
      </c>
      <c r="B62" s="118" t="s">
        <v>328</v>
      </c>
      <c r="C62" s="118" t="s">
        <v>397</v>
      </c>
      <c r="D62" s="118" t="s">
        <v>398</v>
      </c>
      <c r="E62" s="118" t="s">
        <v>399</v>
      </c>
      <c r="F62" s="118" t="s">
        <v>400</v>
      </c>
      <c r="G62" s="118" t="s">
        <v>333</v>
      </c>
      <c r="H62" s="118" t="s">
        <v>117</v>
      </c>
    </row>
    <row r="63" spans="1:8" ht="11.25">
      <c r="A63" s="121" t="s">
        <v>401</v>
      </c>
      <c r="B63" s="118" t="s">
        <v>402</v>
      </c>
      <c r="C63" s="118" t="s">
        <v>403</v>
      </c>
      <c r="D63" s="118" t="s">
        <v>404</v>
      </c>
      <c r="E63" s="118" t="s">
        <v>405</v>
      </c>
      <c r="F63" s="118" t="s">
        <v>406</v>
      </c>
      <c r="G63" s="118" t="s">
        <v>407</v>
      </c>
      <c r="H63" s="118"/>
    </row>
    <row r="64" spans="1:8" ht="11.25">
      <c r="A64" s="121" t="s">
        <v>408</v>
      </c>
      <c r="B64" s="118" t="s">
        <v>402</v>
      </c>
      <c r="C64" s="118" t="s">
        <v>403</v>
      </c>
      <c r="D64" s="118" t="s">
        <v>404</v>
      </c>
      <c r="E64" s="118" t="s">
        <v>409</v>
      </c>
      <c r="F64" s="118" t="s">
        <v>410</v>
      </c>
      <c r="G64" s="118" t="s">
        <v>127</v>
      </c>
      <c r="H64" s="118" t="s">
        <v>117</v>
      </c>
    </row>
    <row r="65" spans="1:8" ht="11.25">
      <c r="A65" s="121" t="s">
        <v>411</v>
      </c>
      <c r="B65" s="118" t="s">
        <v>402</v>
      </c>
      <c r="C65" s="118" t="s">
        <v>403</v>
      </c>
      <c r="D65" s="118" t="s">
        <v>404</v>
      </c>
      <c r="E65" s="118" t="s">
        <v>412</v>
      </c>
      <c r="F65" s="118" t="s">
        <v>413</v>
      </c>
      <c r="G65" s="118" t="s">
        <v>414</v>
      </c>
      <c r="H65" s="118" t="s">
        <v>261</v>
      </c>
    </row>
    <row r="66" spans="1:8" ht="11.25">
      <c r="A66" s="121" t="s">
        <v>415</v>
      </c>
      <c r="B66" s="118" t="s">
        <v>402</v>
      </c>
      <c r="C66" s="118" t="s">
        <v>416</v>
      </c>
      <c r="D66" s="118" t="s">
        <v>417</v>
      </c>
      <c r="E66" s="118" t="s">
        <v>220</v>
      </c>
      <c r="F66" s="118" t="s">
        <v>221</v>
      </c>
      <c r="G66" s="118" t="s">
        <v>414</v>
      </c>
      <c r="H66" s="118" t="s">
        <v>117</v>
      </c>
    </row>
    <row r="67" spans="1:8" ht="11.25">
      <c r="A67" s="121" t="s">
        <v>418</v>
      </c>
      <c r="B67" s="118" t="s">
        <v>402</v>
      </c>
      <c r="C67" s="118" t="s">
        <v>419</v>
      </c>
      <c r="D67" s="118" t="s">
        <v>420</v>
      </c>
      <c r="E67" s="118" t="s">
        <v>421</v>
      </c>
      <c r="F67" s="118" t="s">
        <v>422</v>
      </c>
      <c r="G67" s="118" t="s">
        <v>407</v>
      </c>
      <c r="H67" s="118"/>
    </row>
    <row r="68" spans="1:8" ht="11.25">
      <c r="A68" s="121" t="s">
        <v>423</v>
      </c>
      <c r="B68" s="118" t="s">
        <v>28</v>
      </c>
      <c r="C68" s="118" t="s">
        <v>424</v>
      </c>
      <c r="D68" s="118" t="s">
        <v>425</v>
      </c>
      <c r="E68" s="118" t="s">
        <v>426</v>
      </c>
      <c r="F68" s="118" t="s">
        <v>427</v>
      </c>
      <c r="G68" s="118" t="s">
        <v>22</v>
      </c>
      <c r="H68" s="118" t="s">
        <v>117</v>
      </c>
    </row>
    <row r="69" spans="1:8" ht="11.25">
      <c r="A69" s="121" t="s">
        <v>428</v>
      </c>
      <c r="B69" s="118" t="s">
        <v>429</v>
      </c>
      <c r="C69" s="118" t="s">
        <v>430</v>
      </c>
      <c r="D69" s="118" t="s">
        <v>431</v>
      </c>
      <c r="E69" s="118" t="s">
        <v>432</v>
      </c>
      <c r="F69" s="118" t="s">
        <v>433</v>
      </c>
      <c r="G69" s="118" t="s">
        <v>434</v>
      </c>
      <c r="H69" s="118" t="s">
        <v>117</v>
      </c>
    </row>
    <row r="70" spans="1:8" ht="11.25">
      <c r="A70" s="121" t="s">
        <v>435</v>
      </c>
      <c r="B70" s="118" t="s">
        <v>429</v>
      </c>
      <c r="C70" s="118" t="s">
        <v>436</v>
      </c>
      <c r="D70" s="118" t="s">
        <v>437</v>
      </c>
      <c r="E70" s="118" t="s">
        <v>438</v>
      </c>
      <c r="F70" s="118" t="s">
        <v>439</v>
      </c>
      <c r="G70" s="118" t="s">
        <v>434</v>
      </c>
      <c r="H70" s="118" t="s">
        <v>117</v>
      </c>
    </row>
    <row r="71" spans="1:8" ht="11.25">
      <c r="A71" s="121" t="s">
        <v>440</v>
      </c>
      <c r="B71" s="118" t="s">
        <v>429</v>
      </c>
      <c r="C71" s="118" t="s">
        <v>441</v>
      </c>
      <c r="D71" s="118" t="s">
        <v>442</v>
      </c>
      <c r="E71" s="118" t="s">
        <v>443</v>
      </c>
      <c r="F71" s="118" t="s">
        <v>444</v>
      </c>
      <c r="G71" s="118" t="s">
        <v>434</v>
      </c>
      <c r="H71" s="118" t="s">
        <v>117</v>
      </c>
    </row>
    <row r="72" spans="1:8" ht="11.25">
      <c r="A72" s="121" t="s">
        <v>445</v>
      </c>
      <c r="B72" s="118" t="s">
        <v>446</v>
      </c>
      <c r="C72" s="118" t="s">
        <v>447</v>
      </c>
      <c r="D72" s="118" t="s">
        <v>448</v>
      </c>
      <c r="E72" s="118" t="s">
        <v>449</v>
      </c>
      <c r="F72" s="118" t="s">
        <v>450</v>
      </c>
      <c r="G72" s="118" t="s">
        <v>451</v>
      </c>
      <c r="H72" s="118" t="s">
        <v>117</v>
      </c>
    </row>
    <row r="73" spans="1:8" ht="11.25">
      <c r="A73" s="121" t="s">
        <v>452</v>
      </c>
      <c r="B73" s="118" t="s">
        <v>446</v>
      </c>
      <c r="C73" s="118" t="s">
        <v>453</v>
      </c>
      <c r="D73" s="118" t="s">
        <v>454</v>
      </c>
      <c r="E73" s="118" t="s">
        <v>455</v>
      </c>
      <c r="F73" s="118" t="s">
        <v>456</v>
      </c>
      <c r="G73" s="118" t="s">
        <v>451</v>
      </c>
      <c r="H73" s="118" t="s">
        <v>117</v>
      </c>
    </row>
    <row r="74" spans="1:8" ht="11.25">
      <c r="A74" s="121" t="s">
        <v>457</v>
      </c>
      <c r="B74" s="118" t="s">
        <v>446</v>
      </c>
      <c r="C74" s="118" t="s">
        <v>453</v>
      </c>
      <c r="D74" s="118" t="s">
        <v>454</v>
      </c>
      <c r="E74" s="118" t="s">
        <v>458</v>
      </c>
      <c r="F74" s="118" t="s">
        <v>456</v>
      </c>
      <c r="G74" s="118" t="s">
        <v>459</v>
      </c>
      <c r="H74" s="118"/>
    </row>
    <row r="75" spans="1:8" ht="11.25">
      <c r="A75" s="121" t="s">
        <v>460</v>
      </c>
      <c r="B75" s="118" t="s">
        <v>461</v>
      </c>
      <c r="C75" s="118" t="s">
        <v>462</v>
      </c>
      <c r="D75" s="118" t="s">
        <v>463</v>
      </c>
      <c r="E75" s="118" t="s">
        <v>464</v>
      </c>
      <c r="F75" s="118" t="s">
        <v>465</v>
      </c>
      <c r="G75" s="118" t="s">
        <v>466</v>
      </c>
      <c r="H75" s="118" t="s">
        <v>117</v>
      </c>
    </row>
    <row r="76" spans="1:8" ht="11.25">
      <c r="A76" s="121" t="s">
        <v>467</v>
      </c>
      <c r="B76" s="118" t="s">
        <v>468</v>
      </c>
      <c r="C76" s="118" t="s">
        <v>469</v>
      </c>
      <c r="D76" s="118" t="s">
        <v>470</v>
      </c>
      <c r="E76" s="118" t="s">
        <v>471</v>
      </c>
      <c r="F76" s="118" t="s">
        <v>472</v>
      </c>
      <c r="G76" s="118" t="s">
        <v>151</v>
      </c>
      <c r="H76" s="118" t="s">
        <v>117</v>
      </c>
    </row>
    <row r="77" spans="1:8" ht="11.25">
      <c r="A77" s="121" t="s">
        <v>473</v>
      </c>
      <c r="B77" s="118" t="s">
        <v>468</v>
      </c>
      <c r="C77" s="118" t="s">
        <v>474</v>
      </c>
      <c r="D77" s="118" t="s">
        <v>475</v>
      </c>
      <c r="E77" s="118" t="s">
        <v>476</v>
      </c>
      <c r="F77" s="118" t="s">
        <v>477</v>
      </c>
      <c r="G77" s="118" t="s">
        <v>151</v>
      </c>
      <c r="H77" s="118" t="s">
        <v>117</v>
      </c>
    </row>
    <row r="78" spans="1:8" ht="11.25">
      <c r="A78" s="121" t="s">
        <v>478</v>
      </c>
      <c r="B78" s="118" t="s">
        <v>468</v>
      </c>
      <c r="C78" s="118" t="s">
        <v>479</v>
      </c>
      <c r="D78" s="118" t="s">
        <v>480</v>
      </c>
      <c r="E78" s="118" t="s">
        <v>481</v>
      </c>
      <c r="F78" s="118" t="s">
        <v>482</v>
      </c>
      <c r="G78" s="118" t="s">
        <v>151</v>
      </c>
      <c r="H78" s="118" t="s">
        <v>117</v>
      </c>
    </row>
    <row r="79" spans="1:8" ht="11.25">
      <c r="A79" s="121" t="s">
        <v>483</v>
      </c>
      <c r="B79" s="118" t="s">
        <v>484</v>
      </c>
      <c r="C79" s="118" t="s">
        <v>485</v>
      </c>
      <c r="D79" s="118" t="s">
        <v>486</v>
      </c>
      <c r="E79" s="118" t="s">
        <v>487</v>
      </c>
      <c r="F79" s="118" t="s">
        <v>488</v>
      </c>
      <c r="G79" s="118" t="s">
        <v>489</v>
      </c>
      <c r="H79" s="118" t="s">
        <v>117</v>
      </c>
    </row>
    <row r="80" spans="1:8" ht="11.25">
      <c r="A80" s="121" t="s">
        <v>490</v>
      </c>
      <c r="B80" s="118" t="s">
        <v>484</v>
      </c>
      <c r="C80" s="118" t="s">
        <v>491</v>
      </c>
      <c r="D80" s="118" t="s">
        <v>492</v>
      </c>
      <c r="E80" s="118" t="s">
        <v>493</v>
      </c>
      <c r="F80" s="118" t="s">
        <v>494</v>
      </c>
      <c r="G80" s="118" t="s">
        <v>489</v>
      </c>
      <c r="H80" s="118" t="s">
        <v>261</v>
      </c>
    </row>
    <row r="81" spans="1:8" ht="11.25">
      <c r="A81" s="121" t="s">
        <v>495</v>
      </c>
      <c r="B81" s="118" t="s">
        <v>496</v>
      </c>
      <c r="C81" s="118" t="s">
        <v>497</v>
      </c>
      <c r="D81" s="118" t="s">
        <v>498</v>
      </c>
      <c r="E81" s="118" t="s">
        <v>499</v>
      </c>
      <c r="F81" s="118" t="s">
        <v>500</v>
      </c>
      <c r="G81" s="118" t="s">
        <v>501</v>
      </c>
      <c r="H81" s="118"/>
    </row>
    <row r="82" spans="1:8" ht="11.25">
      <c r="A82" s="121" t="s">
        <v>502</v>
      </c>
      <c r="B82" s="118" t="s">
        <v>503</v>
      </c>
      <c r="C82" s="118" t="s">
        <v>504</v>
      </c>
      <c r="D82" s="118" t="s">
        <v>505</v>
      </c>
      <c r="E82" s="118" t="s">
        <v>506</v>
      </c>
      <c r="F82" s="118" t="s">
        <v>221</v>
      </c>
      <c r="G82" s="118" t="s">
        <v>116</v>
      </c>
      <c r="H82" s="118" t="s">
        <v>117</v>
      </c>
    </row>
    <row r="83" spans="1:8" ht="11.25">
      <c r="A83" s="121" t="s">
        <v>507</v>
      </c>
      <c r="B83" s="118" t="s">
        <v>508</v>
      </c>
      <c r="C83" s="118" t="s">
        <v>509</v>
      </c>
      <c r="D83" s="118" t="s">
        <v>510</v>
      </c>
      <c r="E83" s="118" t="s">
        <v>511</v>
      </c>
      <c r="F83" s="118" t="s">
        <v>512</v>
      </c>
      <c r="G83" s="118" t="s">
        <v>513</v>
      </c>
      <c r="H83" s="118" t="s">
        <v>117</v>
      </c>
    </row>
    <row r="84" spans="1:8" ht="11.25">
      <c r="A84" s="121" t="s">
        <v>514</v>
      </c>
      <c r="B84" s="118" t="s">
        <v>508</v>
      </c>
      <c r="C84" s="118" t="s">
        <v>515</v>
      </c>
      <c r="D84" s="118" t="s">
        <v>516</v>
      </c>
      <c r="E84" s="118" t="s">
        <v>517</v>
      </c>
      <c r="F84" s="118" t="s">
        <v>518</v>
      </c>
      <c r="G84" s="118" t="s">
        <v>513</v>
      </c>
      <c r="H84" s="118" t="s">
        <v>117</v>
      </c>
    </row>
    <row r="85" spans="1:8" ht="11.25">
      <c r="A85" s="121" t="s">
        <v>519</v>
      </c>
      <c r="B85" s="118" t="s">
        <v>508</v>
      </c>
      <c r="C85" s="118" t="s">
        <v>520</v>
      </c>
      <c r="D85" s="118" t="s">
        <v>521</v>
      </c>
      <c r="E85" s="118" t="s">
        <v>522</v>
      </c>
      <c r="F85" s="118" t="s">
        <v>523</v>
      </c>
      <c r="G85" s="118" t="s">
        <v>513</v>
      </c>
      <c r="H85" s="118" t="s">
        <v>117</v>
      </c>
    </row>
    <row r="86" spans="1:8" ht="11.25">
      <c r="A86" s="121" t="s">
        <v>524</v>
      </c>
      <c r="B86" s="118" t="s">
        <v>508</v>
      </c>
      <c r="C86" s="118" t="s">
        <v>525</v>
      </c>
      <c r="D86" s="118" t="s">
        <v>526</v>
      </c>
      <c r="E86" s="118" t="s">
        <v>527</v>
      </c>
      <c r="F86" s="118" t="s">
        <v>528</v>
      </c>
      <c r="G86" s="118" t="s">
        <v>513</v>
      </c>
      <c r="H86" s="118" t="s">
        <v>117</v>
      </c>
    </row>
    <row r="87" spans="1:8" ht="11.25">
      <c r="A87" s="121" t="s">
        <v>529</v>
      </c>
      <c r="B87" s="118" t="s">
        <v>508</v>
      </c>
      <c r="C87" s="118" t="s">
        <v>485</v>
      </c>
      <c r="D87" s="118" t="s">
        <v>530</v>
      </c>
      <c r="E87" s="118" t="s">
        <v>531</v>
      </c>
      <c r="F87" s="118" t="s">
        <v>532</v>
      </c>
      <c r="G87" s="118" t="s">
        <v>513</v>
      </c>
      <c r="H87" s="118" t="s">
        <v>117</v>
      </c>
    </row>
    <row r="88" spans="1:8" ht="11.25">
      <c r="A88" s="121" t="s">
        <v>533</v>
      </c>
      <c r="B88" s="118" t="s">
        <v>508</v>
      </c>
      <c r="C88" s="118" t="s">
        <v>534</v>
      </c>
      <c r="D88" s="118" t="s">
        <v>535</v>
      </c>
      <c r="E88" s="118" t="s">
        <v>536</v>
      </c>
      <c r="F88" s="118" t="s">
        <v>537</v>
      </c>
      <c r="G88" s="118" t="s">
        <v>513</v>
      </c>
      <c r="H88" s="118" t="s">
        <v>117</v>
      </c>
    </row>
    <row r="89" spans="1:8" ht="11.25">
      <c r="A89" s="121" t="s">
        <v>538</v>
      </c>
      <c r="B89" s="118" t="s">
        <v>508</v>
      </c>
      <c r="C89" s="118" t="s">
        <v>539</v>
      </c>
      <c r="D89" s="118" t="s">
        <v>540</v>
      </c>
      <c r="E89" s="118" t="s">
        <v>541</v>
      </c>
      <c r="F89" s="118" t="s">
        <v>542</v>
      </c>
      <c r="G89" s="118" t="s">
        <v>513</v>
      </c>
      <c r="H89" s="118" t="s">
        <v>117</v>
      </c>
    </row>
    <row r="90" spans="1:8" ht="11.25">
      <c r="A90" s="121" t="s">
        <v>543</v>
      </c>
      <c r="B90" s="118" t="s">
        <v>508</v>
      </c>
      <c r="C90" s="118" t="s">
        <v>544</v>
      </c>
      <c r="D90" s="118" t="s">
        <v>545</v>
      </c>
      <c r="E90" s="118" t="s">
        <v>546</v>
      </c>
      <c r="F90" s="118" t="s">
        <v>547</v>
      </c>
      <c r="G90" s="118" t="s">
        <v>513</v>
      </c>
      <c r="H90" s="118" t="s">
        <v>117</v>
      </c>
    </row>
    <row r="91" spans="1:8" ht="11.25">
      <c r="A91" s="121" t="s">
        <v>548</v>
      </c>
      <c r="B91" s="118" t="s">
        <v>508</v>
      </c>
      <c r="C91" s="118" t="s">
        <v>549</v>
      </c>
      <c r="D91" s="118" t="s">
        <v>550</v>
      </c>
      <c r="E91" s="118" t="s">
        <v>551</v>
      </c>
      <c r="F91" s="118" t="s">
        <v>552</v>
      </c>
      <c r="G91" s="118" t="s">
        <v>513</v>
      </c>
      <c r="H91" s="118" t="s">
        <v>117</v>
      </c>
    </row>
    <row r="92" spans="1:8" ht="11.25">
      <c r="A92" s="121" t="s">
        <v>553</v>
      </c>
      <c r="B92" s="118" t="s">
        <v>508</v>
      </c>
      <c r="C92" s="118" t="s">
        <v>554</v>
      </c>
      <c r="D92" s="118" t="s">
        <v>555</v>
      </c>
      <c r="E92" s="118" t="s">
        <v>556</v>
      </c>
      <c r="F92" s="118" t="s">
        <v>557</v>
      </c>
      <c r="G92" s="118" t="s">
        <v>513</v>
      </c>
      <c r="H92" s="118" t="s">
        <v>117</v>
      </c>
    </row>
    <row r="93" spans="1:8" ht="11.25">
      <c r="A93" s="121" t="s">
        <v>558</v>
      </c>
      <c r="B93" s="118" t="s">
        <v>508</v>
      </c>
      <c r="C93" s="118" t="s">
        <v>559</v>
      </c>
      <c r="D93" s="118" t="s">
        <v>560</v>
      </c>
      <c r="E93" s="118" t="s">
        <v>561</v>
      </c>
      <c r="F93" s="118" t="s">
        <v>562</v>
      </c>
      <c r="G93" s="118" t="s">
        <v>513</v>
      </c>
      <c r="H93" s="118" t="s">
        <v>117</v>
      </c>
    </row>
    <row r="94" spans="1:8" ht="11.25">
      <c r="A94" s="121" t="s">
        <v>563</v>
      </c>
      <c r="B94" s="118" t="s">
        <v>508</v>
      </c>
      <c r="C94" s="118" t="s">
        <v>564</v>
      </c>
      <c r="D94" s="118" t="s">
        <v>565</v>
      </c>
      <c r="E94" s="118" t="s">
        <v>566</v>
      </c>
      <c r="F94" s="118" t="s">
        <v>567</v>
      </c>
      <c r="G94" s="118" t="s">
        <v>513</v>
      </c>
      <c r="H94" s="118" t="s">
        <v>117</v>
      </c>
    </row>
    <row r="95" spans="1:8" ht="11.25">
      <c r="A95" s="121" t="s">
        <v>568</v>
      </c>
      <c r="B95" s="118" t="s">
        <v>569</v>
      </c>
      <c r="C95" s="118" t="s">
        <v>570</v>
      </c>
      <c r="D95" s="118" t="s">
        <v>571</v>
      </c>
      <c r="E95" s="118" t="s">
        <v>572</v>
      </c>
      <c r="F95" s="118" t="s">
        <v>573</v>
      </c>
      <c r="G95" s="118" t="s">
        <v>574</v>
      </c>
      <c r="H95" s="118" t="s">
        <v>117</v>
      </c>
    </row>
    <row r="96" spans="1:8" ht="11.25">
      <c r="A96" s="121" t="s">
        <v>575</v>
      </c>
      <c r="B96" s="118" t="s">
        <v>576</v>
      </c>
      <c r="C96" s="118" t="s">
        <v>577</v>
      </c>
      <c r="D96" s="118" t="s">
        <v>578</v>
      </c>
      <c r="E96" s="118" t="s">
        <v>579</v>
      </c>
      <c r="F96" s="118" t="s">
        <v>580</v>
      </c>
      <c r="G96" s="118" t="s">
        <v>581</v>
      </c>
      <c r="H96" s="118" t="s">
        <v>117</v>
      </c>
    </row>
    <row r="97" spans="1:8" ht="11.25">
      <c r="A97" s="121" t="s">
        <v>582</v>
      </c>
      <c r="B97" s="118" t="s">
        <v>576</v>
      </c>
      <c r="C97" s="118" t="s">
        <v>583</v>
      </c>
      <c r="D97" s="118" t="s">
        <v>584</v>
      </c>
      <c r="E97" s="118" t="s">
        <v>585</v>
      </c>
      <c r="F97" s="118" t="s">
        <v>586</v>
      </c>
      <c r="G97" s="118" t="s">
        <v>581</v>
      </c>
      <c r="H97" s="118" t="s">
        <v>117</v>
      </c>
    </row>
    <row r="98" spans="1:8" ht="11.25">
      <c r="A98" s="121" t="s">
        <v>587</v>
      </c>
      <c r="B98" s="118" t="s">
        <v>576</v>
      </c>
      <c r="C98" s="118" t="s">
        <v>588</v>
      </c>
      <c r="D98" s="118" t="s">
        <v>589</v>
      </c>
      <c r="E98" s="118" t="s">
        <v>590</v>
      </c>
      <c r="F98" s="118" t="s">
        <v>591</v>
      </c>
      <c r="G98" s="118" t="s">
        <v>581</v>
      </c>
      <c r="H98" s="118" t="s">
        <v>117</v>
      </c>
    </row>
    <row r="99" spans="1:8" ht="11.25">
      <c r="A99" s="121" t="s">
        <v>592</v>
      </c>
      <c r="B99" s="118" t="s">
        <v>576</v>
      </c>
      <c r="C99" s="118" t="s">
        <v>593</v>
      </c>
      <c r="D99" s="118" t="s">
        <v>594</v>
      </c>
      <c r="E99" s="118" t="s">
        <v>595</v>
      </c>
      <c r="F99" s="118" t="s">
        <v>596</v>
      </c>
      <c r="G99" s="118" t="s">
        <v>581</v>
      </c>
      <c r="H99" s="118" t="s">
        <v>117</v>
      </c>
    </row>
    <row r="100" spans="1:8" ht="11.25">
      <c r="A100" s="121" t="s">
        <v>597</v>
      </c>
      <c r="B100" s="118" t="s">
        <v>576</v>
      </c>
      <c r="C100" s="118" t="s">
        <v>598</v>
      </c>
      <c r="D100" s="118" t="s">
        <v>599</v>
      </c>
      <c r="E100" s="118" t="s">
        <v>600</v>
      </c>
      <c r="F100" s="118" t="s">
        <v>601</v>
      </c>
      <c r="G100" s="118" t="s">
        <v>581</v>
      </c>
      <c r="H100" s="118" t="s">
        <v>117</v>
      </c>
    </row>
    <row r="101" spans="1:8" ht="11.25">
      <c r="A101" s="121" t="s">
        <v>602</v>
      </c>
      <c r="B101" s="118" t="s">
        <v>576</v>
      </c>
      <c r="C101" s="118" t="s">
        <v>603</v>
      </c>
      <c r="D101" s="118" t="s">
        <v>604</v>
      </c>
      <c r="E101" s="118" t="s">
        <v>605</v>
      </c>
      <c r="F101" s="118" t="s">
        <v>606</v>
      </c>
      <c r="G101" s="118" t="s">
        <v>581</v>
      </c>
      <c r="H101" s="118" t="s">
        <v>117</v>
      </c>
    </row>
    <row r="102" spans="1:8" ht="11.25">
      <c r="A102" s="121" t="s">
        <v>607</v>
      </c>
      <c r="B102" s="118" t="s">
        <v>576</v>
      </c>
      <c r="C102" s="118" t="s">
        <v>164</v>
      </c>
      <c r="D102" s="118" t="s">
        <v>608</v>
      </c>
      <c r="E102" s="118" t="s">
        <v>166</v>
      </c>
      <c r="F102" s="118" t="s">
        <v>609</v>
      </c>
      <c r="G102" s="118" t="s">
        <v>581</v>
      </c>
      <c r="H102" s="118" t="s">
        <v>117</v>
      </c>
    </row>
    <row r="103" spans="1:8" ht="11.25">
      <c r="A103" s="121" t="s">
        <v>610</v>
      </c>
      <c r="B103" s="118" t="s">
        <v>576</v>
      </c>
      <c r="C103" s="118" t="s">
        <v>611</v>
      </c>
      <c r="D103" s="118" t="s">
        <v>612</v>
      </c>
      <c r="E103" s="118" t="s">
        <v>613</v>
      </c>
      <c r="F103" s="118" t="s">
        <v>614</v>
      </c>
      <c r="G103" s="118" t="s">
        <v>581</v>
      </c>
      <c r="H103" s="118" t="s">
        <v>117</v>
      </c>
    </row>
    <row r="104" spans="1:8" ht="11.25">
      <c r="A104" s="121" t="s">
        <v>615</v>
      </c>
      <c r="B104" s="118" t="s">
        <v>576</v>
      </c>
      <c r="C104" s="118" t="s">
        <v>616</v>
      </c>
      <c r="D104" s="118" t="s">
        <v>617</v>
      </c>
      <c r="E104" s="118" t="s">
        <v>618</v>
      </c>
      <c r="F104" s="118" t="s">
        <v>619</v>
      </c>
      <c r="G104" s="118" t="s">
        <v>581</v>
      </c>
      <c r="H104" s="118" t="s">
        <v>117</v>
      </c>
    </row>
    <row r="105" spans="1:8" ht="11.25">
      <c r="A105" s="121" t="s">
        <v>620</v>
      </c>
      <c r="B105" s="118" t="s">
        <v>576</v>
      </c>
      <c r="C105" s="118" t="s">
        <v>621</v>
      </c>
      <c r="D105" s="118" t="s">
        <v>622</v>
      </c>
      <c r="E105" s="118" t="s">
        <v>623</v>
      </c>
      <c r="F105" s="118" t="s">
        <v>624</v>
      </c>
      <c r="G105" s="118" t="s">
        <v>581</v>
      </c>
      <c r="H105" s="118" t="s">
        <v>117</v>
      </c>
    </row>
    <row r="106" spans="1:8" ht="11.25">
      <c r="A106" s="121" t="s">
        <v>625</v>
      </c>
      <c r="B106" s="118" t="s">
        <v>576</v>
      </c>
      <c r="C106" s="118" t="s">
        <v>626</v>
      </c>
      <c r="D106" s="118" t="s">
        <v>627</v>
      </c>
      <c r="E106" s="118" t="s">
        <v>628</v>
      </c>
      <c r="F106" s="118" t="s">
        <v>629</v>
      </c>
      <c r="G106" s="118" t="s">
        <v>581</v>
      </c>
      <c r="H106" s="118" t="s">
        <v>117</v>
      </c>
    </row>
    <row r="107" spans="1:8" ht="11.25">
      <c r="A107" s="121" t="s">
        <v>630</v>
      </c>
      <c r="B107" s="118" t="s">
        <v>576</v>
      </c>
      <c r="C107" s="118" t="s">
        <v>631</v>
      </c>
      <c r="D107" s="118" t="s">
        <v>632</v>
      </c>
      <c r="E107" s="118" t="s">
        <v>633</v>
      </c>
      <c r="F107" s="118" t="s">
        <v>634</v>
      </c>
      <c r="G107" s="118" t="s">
        <v>581</v>
      </c>
      <c r="H107" s="118" t="s">
        <v>117</v>
      </c>
    </row>
    <row r="108" spans="1:8" ht="11.25">
      <c r="A108" s="121" t="s">
        <v>635</v>
      </c>
      <c r="B108" s="118" t="s">
        <v>576</v>
      </c>
      <c r="C108" s="118" t="s">
        <v>636</v>
      </c>
      <c r="D108" s="118" t="s">
        <v>637</v>
      </c>
      <c r="E108" s="118" t="s">
        <v>638</v>
      </c>
      <c r="F108" s="118" t="s">
        <v>639</v>
      </c>
      <c r="G108" s="118" t="s">
        <v>581</v>
      </c>
      <c r="H108" s="118" t="s">
        <v>117</v>
      </c>
    </row>
    <row r="109" spans="1:8" ht="11.25">
      <c r="A109" s="121" t="s">
        <v>640</v>
      </c>
      <c r="B109" s="118" t="s">
        <v>576</v>
      </c>
      <c r="C109" s="118" t="s">
        <v>641</v>
      </c>
      <c r="D109" s="118" t="s">
        <v>642</v>
      </c>
      <c r="E109" s="118" t="s">
        <v>643</v>
      </c>
      <c r="F109" s="118" t="s">
        <v>644</v>
      </c>
      <c r="G109" s="118" t="s">
        <v>581</v>
      </c>
      <c r="H109" s="118" t="s">
        <v>117</v>
      </c>
    </row>
    <row r="110" spans="1:8" ht="11.25">
      <c r="A110" s="121" t="s">
        <v>645</v>
      </c>
      <c r="B110" s="118" t="s">
        <v>576</v>
      </c>
      <c r="C110" s="118" t="s">
        <v>646</v>
      </c>
      <c r="D110" s="118" t="s">
        <v>647</v>
      </c>
      <c r="E110" s="118" t="s">
        <v>648</v>
      </c>
      <c r="F110" s="118" t="s">
        <v>649</v>
      </c>
      <c r="G110" s="118" t="s">
        <v>581</v>
      </c>
      <c r="H110" s="118" t="s">
        <v>117</v>
      </c>
    </row>
    <row r="111" spans="1:8" ht="11.25">
      <c r="A111" s="121" t="s">
        <v>650</v>
      </c>
      <c r="B111" s="118" t="s">
        <v>576</v>
      </c>
      <c r="C111" s="118" t="s">
        <v>651</v>
      </c>
      <c r="D111" s="118" t="s">
        <v>652</v>
      </c>
      <c r="E111" s="118" t="s">
        <v>653</v>
      </c>
      <c r="F111" s="118" t="s">
        <v>654</v>
      </c>
      <c r="G111" s="118" t="s">
        <v>581</v>
      </c>
      <c r="H111" s="118" t="s">
        <v>117</v>
      </c>
    </row>
    <row r="112" spans="1:8" ht="11.25">
      <c r="A112" s="121" t="s">
        <v>655</v>
      </c>
      <c r="B112" s="118" t="s">
        <v>576</v>
      </c>
      <c r="C112" s="118" t="s">
        <v>656</v>
      </c>
      <c r="D112" s="118" t="s">
        <v>657</v>
      </c>
      <c r="E112" s="118" t="s">
        <v>658</v>
      </c>
      <c r="F112" s="118" t="s">
        <v>659</v>
      </c>
      <c r="G112" s="118" t="s">
        <v>581</v>
      </c>
      <c r="H112" s="118" t="s">
        <v>117</v>
      </c>
    </row>
    <row r="113" spans="1:8" ht="11.25">
      <c r="A113" s="121" t="s">
        <v>660</v>
      </c>
      <c r="B113" s="118" t="s">
        <v>576</v>
      </c>
      <c r="C113" s="118" t="s">
        <v>661</v>
      </c>
      <c r="D113" s="118" t="s">
        <v>662</v>
      </c>
      <c r="E113" s="118" t="s">
        <v>663</v>
      </c>
      <c r="F113" s="118" t="s">
        <v>664</v>
      </c>
      <c r="G113" s="118" t="s">
        <v>581</v>
      </c>
      <c r="H113" s="118" t="s">
        <v>117</v>
      </c>
    </row>
    <row r="114" spans="1:8" ht="11.25">
      <c r="A114" s="121" t="s">
        <v>665</v>
      </c>
      <c r="B114" s="118" t="s">
        <v>576</v>
      </c>
      <c r="C114" s="118" t="s">
        <v>666</v>
      </c>
      <c r="D114" s="118" t="s">
        <v>667</v>
      </c>
      <c r="E114" s="118" t="s">
        <v>668</v>
      </c>
      <c r="F114" s="118" t="s">
        <v>669</v>
      </c>
      <c r="G114" s="118" t="s">
        <v>581</v>
      </c>
      <c r="H114" s="118" t="s">
        <v>117</v>
      </c>
    </row>
    <row r="115" spans="1:8" ht="11.25">
      <c r="A115" s="121" t="s">
        <v>670</v>
      </c>
      <c r="B115" s="118" t="s">
        <v>576</v>
      </c>
      <c r="C115" s="118" t="s">
        <v>671</v>
      </c>
      <c r="D115" s="118" t="s">
        <v>672</v>
      </c>
      <c r="E115" s="118" t="s">
        <v>673</v>
      </c>
      <c r="F115" s="118" t="s">
        <v>674</v>
      </c>
      <c r="G115" s="118" t="s">
        <v>581</v>
      </c>
      <c r="H115" s="118" t="s">
        <v>117</v>
      </c>
    </row>
    <row r="116" spans="1:8" ht="11.25">
      <c r="A116" s="121" t="s">
        <v>675</v>
      </c>
      <c r="B116" s="118" t="s">
        <v>676</v>
      </c>
      <c r="C116" s="118" t="s">
        <v>677</v>
      </c>
      <c r="D116" s="118" t="s">
        <v>678</v>
      </c>
      <c r="E116" s="118" t="s">
        <v>679</v>
      </c>
      <c r="F116" s="118" t="s">
        <v>680</v>
      </c>
      <c r="G116" s="118" t="s">
        <v>681</v>
      </c>
      <c r="H116" s="118" t="s">
        <v>117</v>
      </c>
    </row>
    <row r="117" spans="1:8" ht="11.25">
      <c r="A117" s="121" t="s">
        <v>682</v>
      </c>
      <c r="B117" s="118" t="s">
        <v>676</v>
      </c>
      <c r="C117" s="118" t="s">
        <v>683</v>
      </c>
      <c r="D117" s="118" t="s">
        <v>684</v>
      </c>
      <c r="E117" s="118" t="s">
        <v>186</v>
      </c>
      <c r="F117" s="118" t="s">
        <v>187</v>
      </c>
      <c r="G117" s="118" t="s">
        <v>681</v>
      </c>
      <c r="H117" s="118" t="s">
        <v>117</v>
      </c>
    </row>
    <row r="118" spans="1:8" ht="11.25">
      <c r="A118" s="121" t="s">
        <v>685</v>
      </c>
      <c r="B118" s="118" t="s">
        <v>676</v>
      </c>
      <c r="C118" s="118" t="s">
        <v>686</v>
      </c>
      <c r="D118" s="118" t="s">
        <v>687</v>
      </c>
      <c r="E118" s="118" t="s">
        <v>688</v>
      </c>
      <c r="F118" s="118" t="s">
        <v>689</v>
      </c>
      <c r="G118" s="118" t="s">
        <v>681</v>
      </c>
      <c r="H118" s="118" t="s">
        <v>117</v>
      </c>
    </row>
    <row r="119" spans="1:8" ht="11.25">
      <c r="A119" s="121" t="s">
        <v>690</v>
      </c>
      <c r="B119" s="118" t="s">
        <v>676</v>
      </c>
      <c r="C119" s="118" t="s">
        <v>691</v>
      </c>
      <c r="D119" s="118" t="s">
        <v>692</v>
      </c>
      <c r="E119" s="118" t="s">
        <v>693</v>
      </c>
      <c r="F119" s="118" t="s">
        <v>694</v>
      </c>
      <c r="G119" s="118" t="s">
        <v>681</v>
      </c>
      <c r="H119" s="118" t="s">
        <v>117</v>
      </c>
    </row>
    <row r="120" spans="1:8" ht="11.25">
      <c r="A120" s="121" t="s">
        <v>695</v>
      </c>
      <c r="B120" s="118" t="s">
        <v>676</v>
      </c>
      <c r="C120" s="118" t="s">
        <v>696</v>
      </c>
      <c r="D120" s="118" t="s">
        <v>697</v>
      </c>
      <c r="E120" s="118" t="s">
        <v>698</v>
      </c>
      <c r="F120" s="118" t="s">
        <v>699</v>
      </c>
      <c r="G120" s="118" t="s">
        <v>681</v>
      </c>
      <c r="H120" s="118" t="s">
        <v>117</v>
      </c>
    </row>
    <row r="121" spans="1:8" ht="11.25">
      <c r="A121" s="121" t="s">
        <v>700</v>
      </c>
      <c r="B121" s="118" t="s">
        <v>676</v>
      </c>
      <c r="C121" s="118" t="s">
        <v>701</v>
      </c>
      <c r="D121" s="118" t="s">
        <v>702</v>
      </c>
      <c r="E121" s="118" t="s">
        <v>703</v>
      </c>
      <c r="F121" s="118" t="s">
        <v>704</v>
      </c>
      <c r="G121" s="118" t="s">
        <v>681</v>
      </c>
      <c r="H121" s="118" t="s">
        <v>117</v>
      </c>
    </row>
    <row r="122" spans="1:8" ht="11.25">
      <c r="A122" s="121" t="s">
        <v>705</v>
      </c>
      <c r="B122" s="118" t="s">
        <v>676</v>
      </c>
      <c r="C122" s="118" t="s">
        <v>706</v>
      </c>
      <c r="D122" s="118" t="s">
        <v>707</v>
      </c>
      <c r="E122" s="118" t="s">
        <v>708</v>
      </c>
      <c r="F122" s="118" t="s">
        <v>709</v>
      </c>
      <c r="G122" s="118" t="s">
        <v>681</v>
      </c>
      <c r="H122" s="118" t="s">
        <v>117</v>
      </c>
    </row>
    <row r="123" spans="1:8" ht="11.25">
      <c r="A123" s="121" t="s">
        <v>710</v>
      </c>
      <c r="B123" s="118" t="s">
        <v>711</v>
      </c>
      <c r="C123" s="118" t="s">
        <v>712</v>
      </c>
      <c r="D123" s="118" t="s">
        <v>713</v>
      </c>
      <c r="E123" s="118" t="s">
        <v>714</v>
      </c>
      <c r="F123" s="118" t="s">
        <v>715</v>
      </c>
      <c r="G123" s="118" t="s">
        <v>716</v>
      </c>
      <c r="H123" s="118" t="s">
        <v>261</v>
      </c>
    </row>
    <row r="124" spans="1:8" ht="11.25">
      <c r="A124" s="121" t="s">
        <v>717</v>
      </c>
      <c r="B124" s="118" t="s">
        <v>711</v>
      </c>
      <c r="C124" s="118" t="s">
        <v>712</v>
      </c>
      <c r="D124" s="118" t="s">
        <v>713</v>
      </c>
      <c r="E124" s="118" t="s">
        <v>718</v>
      </c>
      <c r="F124" s="118" t="s">
        <v>719</v>
      </c>
      <c r="G124" s="118" t="s">
        <v>716</v>
      </c>
      <c r="H124" s="118"/>
    </row>
    <row r="125" spans="1:8" ht="11.25">
      <c r="A125" s="121" t="s">
        <v>720</v>
      </c>
      <c r="B125" s="118" t="s">
        <v>711</v>
      </c>
      <c r="C125" s="118" t="s">
        <v>721</v>
      </c>
      <c r="D125" s="118" t="s">
        <v>722</v>
      </c>
      <c r="E125" s="118" t="s">
        <v>723</v>
      </c>
      <c r="F125" s="118" t="s">
        <v>724</v>
      </c>
      <c r="G125" s="118" t="s">
        <v>716</v>
      </c>
      <c r="H125" s="118" t="s">
        <v>261</v>
      </c>
    </row>
    <row r="126" spans="1:8" ht="11.25">
      <c r="A126" s="121" t="s">
        <v>725</v>
      </c>
      <c r="B126" s="118" t="s">
        <v>711</v>
      </c>
      <c r="C126" s="118" t="s">
        <v>721</v>
      </c>
      <c r="D126" s="118" t="s">
        <v>722</v>
      </c>
      <c r="E126" s="118" t="s">
        <v>726</v>
      </c>
      <c r="F126" s="118" t="s">
        <v>727</v>
      </c>
      <c r="G126" s="118" t="s">
        <v>716</v>
      </c>
      <c r="H126" s="118"/>
    </row>
    <row r="127" spans="1:8" ht="11.25">
      <c r="A127" s="121" t="s">
        <v>728</v>
      </c>
      <c r="B127" s="118" t="s">
        <v>711</v>
      </c>
      <c r="C127" s="118" t="s">
        <v>729</v>
      </c>
      <c r="D127" s="118" t="s">
        <v>730</v>
      </c>
      <c r="E127" s="118" t="s">
        <v>731</v>
      </c>
      <c r="F127" s="118" t="s">
        <v>732</v>
      </c>
      <c r="G127" s="118" t="s">
        <v>716</v>
      </c>
      <c r="H127" s="118" t="s">
        <v>261</v>
      </c>
    </row>
    <row r="128" spans="1:8" ht="11.25">
      <c r="A128" s="121" t="s">
        <v>733</v>
      </c>
      <c r="B128" s="118" t="s">
        <v>711</v>
      </c>
      <c r="C128" s="118" t="s">
        <v>734</v>
      </c>
      <c r="D128" s="118" t="s">
        <v>735</v>
      </c>
      <c r="E128" s="118" t="s">
        <v>211</v>
      </c>
      <c r="F128" s="118" t="s">
        <v>736</v>
      </c>
      <c r="G128" s="118" t="s">
        <v>716</v>
      </c>
      <c r="H128" s="118" t="s">
        <v>117</v>
      </c>
    </row>
    <row r="129" spans="1:8" ht="11.25">
      <c r="A129" s="121" t="s">
        <v>737</v>
      </c>
      <c r="B129" s="118" t="s">
        <v>738</v>
      </c>
      <c r="C129" s="118" t="s">
        <v>739</v>
      </c>
      <c r="D129" s="118" t="s">
        <v>740</v>
      </c>
      <c r="E129" s="118" t="s">
        <v>741</v>
      </c>
      <c r="F129" s="118" t="s">
        <v>742</v>
      </c>
      <c r="G129" s="118" t="s">
        <v>743</v>
      </c>
      <c r="H129" s="118" t="s">
        <v>117</v>
      </c>
    </row>
    <row r="130" spans="1:8" ht="11.25">
      <c r="A130" s="121" t="s">
        <v>744</v>
      </c>
      <c r="B130" s="118" t="s">
        <v>738</v>
      </c>
      <c r="C130" s="118" t="s">
        <v>745</v>
      </c>
      <c r="D130" s="118" t="s">
        <v>746</v>
      </c>
      <c r="E130" s="118" t="s">
        <v>747</v>
      </c>
      <c r="F130" s="118" t="s">
        <v>748</v>
      </c>
      <c r="G130" s="118" t="s">
        <v>743</v>
      </c>
      <c r="H130" s="118" t="s">
        <v>261</v>
      </c>
    </row>
    <row r="131" spans="1:8" ht="11.25">
      <c r="A131" s="121" t="s">
        <v>749</v>
      </c>
      <c r="B131" s="118" t="s">
        <v>738</v>
      </c>
      <c r="C131" s="118" t="s">
        <v>750</v>
      </c>
      <c r="D131" s="118" t="s">
        <v>751</v>
      </c>
      <c r="E131" s="118" t="s">
        <v>752</v>
      </c>
      <c r="F131" s="118" t="s">
        <v>444</v>
      </c>
      <c r="G131" s="118" t="s">
        <v>743</v>
      </c>
      <c r="H131" s="118" t="s">
        <v>117</v>
      </c>
    </row>
    <row r="132" spans="1:8" ht="11.25">
      <c r="A132" s="121" t="s">
        <v>753</v>
      </c>
      <c r="B132" s="118" t="s">
        <v>738</v>
      </c>
      <c r="C132" s="118" t="s">
        <v>754</v>
      </c>
      <c r="D132" s="118" t="s">
        <v>755</v>
      </c>
      <c r="E132" s="118" t="s">
        <v>756</v>
      </c>
      <c r="F132" s="118" t="s">
        <v>757</v>
      </c>
      <c r="G132" s="118" t="s">
        <v>743</v>
      </c>
      <c r="H132" s="118" t="s">
        <v>117</v>
      </c>
    </row>
    <row r="133" spans="1:8" ht="11.25">
      <c r="A133" s="121" t="s">
        <v>758</v>
      </c>
      <c r="B133" s="118" t="s">
        <v>759</v>
      </c>
      <c r="C133" s="118" t="s">
        <v>760</v>
      </c>
      <c r="D133" s="118" t="s">
        <v>761</v>
      </c>
      <c r="E133" s="118" t="s">
        <v>762</v>
      </c>
      <c r="F133" s="118" t="s">
        <v>444</v>
      </c>
      <c r="G133" s="118" t="s">
        <v>763</v>
      </c>
      <c r="H133" s="118" t="s">
        <v>190</v>
      </c>
    </row>
    <row r="134" spans="1:8" ht="11.25">
      <c r="A134" s="121" t="s">
        <v>764</v>
      </c>
      <c r="B134" s="118" t="s">
        <v>759</v>
      </c>
      <c r="C134" s="118" t="s">
        <v>760</v>
      </c>
      <c r="D134" s="118" t="s">
        <v>761</v>
      </c>
      <c r="E134" s="118" t="s">
        <v>765</v>
      </c>
      <c r="F134" s="118" t="s">
        <v>766</v>
      </c>
      <c r="G134" s="118" t="s">
        <v>763</v>
      </c>
      <c r="H134" s="118" t="s">
        <v>117</v>
      </c>
    </row>
    <row r="135" spans="1:8" ht="11.25">
      <c r="A135" s="121" t="s">
        <v>767</v>
      </c>
      <c r="B135" s="118" t="s">
        <v>759</v>
      </c>
      <c r="C135" s="118" t="s">
        <v>760</v>
      </c>
      <c r="D135" s="118" t="s">
        <v>761</v>
      </c>
      <c r="E135" s="118" t="s">
        <v>768</v>
      </c>
      <c r="F135" s="118" t="s">
        <v>769</v>
      </c>
      <c r="G135" s="118" t="s">
        <v>763</v>
      </c>
      <c r="H135" s="118" t="s">
        <v>190</v>
      </c>
    </row>
    <row r="136" spans="1:8" ht="11.25">
      <c r="A136" s="121" t="s">
        <v>770</v>
      </c>
      <c r="B136" s="118" t="s">
        <v>759</v>
      </c>
      <c r="C136" s="118" t="s">
        <v>760</v>
      </c>
      <c r="D136" s="118" t="s">
        <v>761</v>
      </c>
      <c r="E136" s="118" t="s">
        <v>771</v>
      </c>
      <c r="F136" s="118" t="s">
        <v>772</v>
      </c>
      <c r="G136" s="118" t="s">
        <v>763</v>
      </c>
      <c r="H136" s="118" t="s">
        <v>261</v>
      </c>
    </row>
    <row r="137" spans="1:8" ht="11.25">
      <c r="A137" s="121" t="s">
        <v>773</v>
      </c>
      <c r="B137" s="118"/>
      <c r="C137" s="118" t="s">
        <v>683</v>
      </c>
      <c r="D137" s="118" t="s">
        <v>684</v>
      </c>
      <c r="E137" s="118" t="s">
        <v>774</v>
      </c>
      <c r="F137" s="118" t="s">
        <v>187</v>
      </c>
      <c r="G137" s="118" t="s">
        <v>775</v>
      </c>
      <c r="H137" s="118" t="s">
        <v>261</v>
      </c>
    </row>
    <row r="138" spans="1:8" ht="11.25">
      <c r="A138" s="121" t="s">
        <v>776</v>
      </c>
      <c r="B138" s="118"/>
      <c r="C138" s="118" t="s">
        <v>777</v>
      </c>
      <c r="D138" s="118" t="s">
        <v>778</v>
      </c>
      <c r="E138" s="118" t="s">
        <v>779</v>
      </c>
      <c r="F138" s="118" t="s">
        <v>780</v>
      </c>
      <c r="G138" s="118" t="s">
        <v>414</v>
      </c>
      <c r="H138" s="118" t="s">
        <v>117</v>
      </c>
    </row>
    <row r="139" spans="1:8" ht="11.25">
      <c r="A139" s="121" t="s">
        <v>781</v>
      </c>
      <c r="B139" s="118"/>
      <c r="C139" s="118" t="s">
        <v>777</v>
      </c>
      <c r="D139" s="118" t="s">
        <v>778</v>
      </c>
      <c r="E139" s="118" t="s">
        <v>782</v>
      </c>
      <c r="F139" s="118" t="s">
        <v>783</v>
      </c>
      <c r="G139" s="118" t="s">
        <v>414</v>
      </c>
      <c r="H139" s="118" t="s">
        <v>261</v>
      </c>
    </row>
    <row r="140" spans="1:8" ht="11.25">
      <c r="A140" s="121" t="s">
        <v>784</v>
      </c>
      <c r="B140" s="118"/>
      <c r="C140" s="118" t="s">
        <v>777</v>
      </c>
      <c r="D140" s="118" t="s">
        <v>778</v>
      </c>
      <c r="E140" s="118" t="s">
        <v>785</v>
      </c>
      <c r="F140" s="118" t="s">
        <v>786</v>
      </c>
      <c r="G140" s="118" t="s">
        <v>414</v>
      </c>
      <c r="H140" s="118" t="s">
        <v>117</v>
      </c>
    </row>
    <row r="141" spans="1:8" ht="11.25">
      <c r="A141" s="121" t="s">
        <v>787</v>
      </c>
      <c r="B141" s="118"/>
      <c r="C141" s="118" t="s">
        <v>777</v>
      </c>
      <c r="D141" s="118" t="s">
        <v>778</v>
      </c>
      <c r="E141" s="118" t="s">
        <v>788</v>
      </c>
      <c r="F141" s="118" t="s">
        <v>789</v>
      </c>
      <c r="G141" s="118" t="s">
        <v>414</v>
      </c>
      <c r="H141" s="118"/>
    </row>
    <row r="142" spans="1:8" ht="11.25">
      <c r="A142" s="121" t="s">
        <v>790</v>
      </c>
      <c r="B142" s="118"/>
      <c r="C142" s="118" t="s">
        <v>791</v>
      </c>
      <c r="D142" s="118" t="s">
        <v>792</v>
      </c>
      <c r="E142" s="118" t="s">
        <v>793</v>
      </c>
      <c r="F142" s="118" t="s">
        <v>794</v>
      </c>
      <c r="G142" s="118" t="s">
        <v>581</v>
      </c>
      <c r="H142" s="118" t="s">
        <v>261</v>
      </c>
    </row>
    <row r="143" spans="1:8" ht="11.25">
      <c r="A143" s="121" t="s">
        <v>795</v>
      </c>
      <c r="B143" s="118"/>
      <c r="C143" s="118" t="s">
        <v>791</v>
      </c>
      <c r="D143" s="118" t="s">
        <v>792</v>
      </c>
      <c r="E143" s="118" t="s">
        <v>796</v>
      </c>
      <c r="F143" s="118" t="s">
        <v>187</v>
      </c>
      <c r="G143" s="118" t="s">
        <v>581</v>
      </c>
      <c r="H143" s="118" t="s">
        <v>117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/>
  <dimension ref="A1:E144"/>
  <sheetViews>
    <sheetView workbookViewId="0" topLeftCell="A1">
      <selection activeCell="A2" sqref="A2"/>
    </sheetView>
  </sheetViews>
  <sheetFormatPr defaultColWidth="9.00390625" defaultRowHeight="12.75"/>
  <cols>
    <col min="1" max="16384" width="9.125" style="122" customWidth="1"/>
  </cols>
  <sheetData>
    <row r="1" spans="1:5" ht="11.25">
      <c r="A1" s="122" t="s">
        <v>105</v>
      </c>
      <c r="B1" s="122" t="s">
        <v>104</v>
      </c>
      <c r="C1" s="122" t="s">
        <v>797</v>
      </c>
      <c r="D1" s="122" t="s">
        <v>104</v>
      </c>
      <c r="E1" s="122" t="s">
        <v>797</v>
      </c>
    </row>
    <row r="2" spans="1:5" ht="11.25">
      <c r="A2" s="118" t="s">
        <v>111</v>
      </c>
      <c r="B2" s="118" t="s">
        <v>112</v>
      </c>
      <c r="C2" s="118" t="s">
        <v>113</v>
      </c>
      <c r="D2" s="122" t="s">
        <v>111</v>
      </c>
      <c r="E2" s="122" t="s">
        <v>798</v>
      </c>
    </row>
    <row r="3" spans="1:5" ht="11.25">
      <c r="A3" s="118" t="s">
        <v>111</v>
      </c>
      <c r="B3" s="118" t="s">
        <v>118</v>
      </c>
      <c r="C3" s="118" t="s">
        <v>119</v>
      </c>
      <c r="D3" s="122" t="s">
        <v>122</v>
      </c>
      <c r="E3" s="122" t="s">
        <v>799</v>
      </c>
    </row>
    <row r="4" spans="1:5" ht="11.25">
      <c r="A4" s="118" t="s">
        <v>122</v>
      </c>
      <c r="B4" s="118" t="s">
        <v>123</v>
      </c>
      <c r="C4" s="118" t="s">
        <v>124</v>
      </c>
      <c r="D4" s="122" t="s">
        <v>132</v>
      </c>
      <c r="E4" s="122" t="s">
        <v>800</v>
      </c>
    </row>
    <row r="5" spans="1:5" ht="11.25">
      <c r="A5" s="118" t="s">
        <v>122</v>
      </c>
      <c r="B5" s="118" t="s">
        <v>294</v>
      </c>
      <c r="C5" s="118" t="s">
        <v>801</v>
      </c>
      <c r="D5" s="122" t="s">
        <v>802</v>
      </c>
      <c r="E5" s="122" t="s">
        <v>803</v>
      </c>
    </row>
    <row r="6" spans="1:5" ht="11.25">
      <c r="A6" s="118" t="s">
        <v>122</v>
      </c>
      <c r="B6" s="118" t="s">
        <v>804</v>
      </c>
      <c r="C6" s="118" t="s">
        <v>805</v>
      </c>
      <c r="D6" s="122" t="s">
        <v>806</v>
      </c>
      <c r="E6" s="122" t="s">
        <v>807</v>
      </c>
    </row>
    <row r="7" spans="1:5" ht="11.25">
      <c r="A7" s="118" t="s">
        <v>122</v>
      </c>
      <c r="B7" s="118" t="s">
        <v>128</v>
      </c>
      <c r="C7" s="118" t="s">
        <v>129</v>
      </c>
      <c r="D7" s="122" t="s">
        <v>777</v>
      </c>
      <c r="E7" s="122" t="s">
        <v>808</v>
      </c>
    </row>
    <row r="8" spans="1:5" ht="11.25">
      <c r="A8" s="118" t="s">
        <v>132</v>
      </c>
      <c r="B8" s="118" t="s">
        <v>133</v>
      </c>
      <c r="C8" s="118" t="s">
        <v>134</v>
      </c>
      <c r="D8" s="122" t="s">
        <v>809</v>
      </c>
      <c r="E8" s="122" t="s">
        <v>810</v>
      </c>
    </row>
    <row r="9" spans="1:5" ht="11.25">
      <c r="A9" s="118" t="s">
        <v>132</v>
      </c>
      <c r="B9" s="118" t="s">
        <v>686</v>
      </c>
      <c r="C9" s="118" t="s">
        <v>811</v>
      </c>
      <c r="D9" s="122" t="s">
        <v>146</v>
      </c>
      <c r="E9" s="122" t="s">
        <v>812</v>
      </c>
    </row>
    <row r="10" spans="1:5" ht="11.25">
      <c r="A10" s="118" t="s">
        <v>132</v>
      </c>
      <c r="B10" s="118" t="s">
        <v>138</v>
      </c>
      <c r="C10" s="118" t="s">
        <v>139</v>
      </c>
      <c r="D10" s="122" t="s">
        <v>203</v>
      </c>
      <c r="E10" s="122" t="s">
        <v>813</v>
      </c>
    </row>
    <row r="11" spans="1:5" ht="11.25">
      <c r="A11" s="118" t="s">
        <v>132</v>
      </c>
      <c r="B11" s="118" t="s">
        <v>142</v>
      </c>
      <c r="C11" s="118" t="s">
        <v>143</v>
      </c>
      <c r="D11" s="122" t="s">
        <v>217</v>
      </c>
      <c r="E11" s="122" t="s">
        <v>814</v>
      </c>
    </row>
    <row r="12" spans="1:5" ht="11.25">
      <c r="A12" s="118" t="s">
        <v>802</v>
      </c>
      <c r="B12" s="118" t="s">
        <v>802</v>
      </c>
      <c r="C12" s="118" t="s">
        <v>815</v>
      </c>
      <c r="D12" s="122" t="s">
        <v>293</v>
      </c>
      <c r="E12" s="122" t="s">
        <v>816</v>
      </c>
    </row>
    <row r="13" spans="1:5" ht="11.25">
      <c r="A13" s="118" t="s">
        <v>806</v>
      </c>
      <c r="B13" s="118" t="s">
        <v>806</v>
      </c>
      <c r="C13" s="118" t="s">
        <v>817</v>
      </c>
      <c r="D13" s="122" t="s">
        <v>328</v>
      </c>
      <c r="E13" s="122" t="s">
        <v>818</v>
      </c>
    </row>
    <row r="14" spans="1:5" ht="11.25">
      <c r="A14" s="118" t="s">
        <v>777</v>
      </c>
      <c r="B14" s="118" t="s">
        <v>777</v>
      </c>
      <c r="C14" s="118" t="s">
        <v>819</v>
      </c>
      <c r="D14" s="122" t="s">
        <v>402</v>
      </c>
      <c r="E14" s="122" t="s">
        <v>820</v>
      </c>
    </row>
    <row r="15" spans="1:5" ht="11.25">
      <c r="A15" s="118" t="s">
        <v>809</v>
      </c>
      <c r="B15" s="118" t="s">
        <v>777</v>
      </c>
      <c r="C15" s="118" t="s">
        <v>778</v>
      </c>
      <c r="D15" s="122" t="s">
        <v>683</v>
      </c>
      <c r="E15" s="122" t="s">
        <v>821</v>
      </c>
    </row>
    <row r="16" spans="1:5" ht="11.25">
      <c r="A16" s="118" t="s">
        <v>809</v>
      </c>
      <c r="B16" s="118" t="s">
        <v>791</v>
      </c>
      <c r="C16" s="118" t="s">
        <v>792</v>
      </c>
      <c r="D16" s="122" t="s">
        <v>28</v>
      </c>
      <c r="E16" s="122" t="s">
        <v>822</v>
      </c>
    </row>
    <row r="17" spans="1:5" ht="11.25">
      <c r="A17" s="118" t="s">
        <v>146</v>
      </c>
      <c r="B17" s="118" t="s">
        <v>147</v>
      </c>
      <c r="C17" s="118" t="s">
        <v>148</v>
      </c>
      <c r="D17" s="122" t="s">
        <v>429</v>
      </c>
      <c r="E17" s="122" t="s">
        <v>823</v>
      </c>
    </row>
    <row r="18" spans="1:5" ht="11.25">
      <c r="A18" s="118" t="s">
        <v>146</v>
      </c>
      <c r="B18" s="118" t="s">
        <v>152</v>
      </c>
      <c r="C18" s="118" t="s">
        <v>153</v>
      </c>
      <c r="D18" s="122" t="s">
        <v>446</v>
      </c>
      <c r="E18" s="122" t="s">
        <v>824</v>
      </c>
    </row>
    <row r="19" spans="1:5" ht="11.25">
      <c r="A19" s="118" t="s">
        <v>146</v>
      </c>
      <c r="B19" s="118" t="s">
        <v>156</v>
      </c>
      <c r="C19" s="118" t="s">
        <v>157</v>
      </c>
      <c r="D19" s="122" t="s">
        <v>461</v>
      </c>
      <c r="E19" s="122" t="s">
        <v>825</v>
      </c>
    </row>
    <row r="20" spans="1:5" ht="11.25">
      <c r="A20" s="118" t="s">
        <v>146</v>
      </c>
      <c r="B20" s="118" t="s">
        <v>160</v>
      </c>
      <c r="C20" s="118" t="s">
        <v>161</v>
      </c>
      <c r="D20" s="122" t="s">
        <v>468</v>
      </c>
      <c r="E20" s="122" t="s">
        <v>826</v>
      </c>
    </row>
    <row r="21" spans="1:5" ht="11.25">
      <c r="A21" s="118" t="s">
        <v>146</v>
      </c>
      <c r="B21" s="118" t="s">
        <v>164</v>
      </c>
      <c r="C21" s="118" t="s">
        <v>165</v>
      </c>
      <c r="D21" s="122" t="s">
        <v>484</v>
      </c>
      <c r="E21" s="122" t="s">
        <v>827</v>
      </c>
    </row>
    <row r="22" spans="1:5" ht="11.25">
      <c r="A22" s="118" t="s">
        <v>146</v>
      </c>
      <c r="B22" s="118" t="s">
        <v>168</v>
      </c>
      <c r="C22" s="118" t="s">
        <v>169</v>
      </c>
      <c r="D22" s="122" t="s">
        <v>496</v>
      </c>
      <c r="E22" s="122" t="s">
        <v>828</v>
      </c>
    </row>
    <row r="23" spans="1:5" ht="11.25">
      <c r="A23" s="118" t="s">
        <v>146</v>
      </c>
      <c r="B23" s="118" t="s">
        <v>172</v>
      </c>
      <c r="C23" s="118" t="s">
        <v>173</v>
      </c>
      <c r="D23" s="122" t="s">
        <v>503</v>
      </c>
      <c r="E23" s="122" t="s">
        <v>829</v>
      </c>
    </row>
    <row r="24" spans="1:5" ht="11.25">
      <c r="A24" s="118" t="s">
        <v>146</v>
      </c>
      <c r="B24" s="118" t="s">
        <v>176</v>
      </c>
      <c r="C24" s="118" t="s">
        <v>177</v>
      </c>
      <c r="D24" s="122" t="s">
        <v>508</v>
      </c>
      <c r="E24" s="122" t="s">
        <v>830</v>
      </c>
    </row>
    <row r="25" spans="1:5" ht="11.25">
      <c r="A25" s="118" t="s">
        <v>146</v>
      </c>
      <c r="B25" s="118" t="s">
        <v>180</v>
      </c>
      <c r="C25" s="118" t="s">
        <v>181</v>
      </c>
      <c r="D25" s="122" t="s">
        <v>569</v>
      </c>
      <c r="E25" s="122" t="s">
        <v>831</v>
      </c>
    </row>
    <row r="26" spans="1:5" ht="11.25">
      <c r="A26" s="118" t="s">
        <v>146</v>
      </c>
      <c r="B26" s="118" t="s">
        <v>184</v>
      </c>
      <c r="C26" s="118" t="s">
        <v>185</v>
      </c>
      <c r="D26" s="122" t="s">
        <v>576</v>
      </c>
      <c r="E26" s="122" t="s">
        <v>832</v>
      </c>
    </row>
    <row r="27" spans="1:5" ht="11.25">
      <c r="A27" s="118" t="s">
        <v>146</v>
      </c>
      <c r="B27" s="118" t="s">
        <v>191</v>
      </c>
      <c r="C27" s="118" t="s">
        <v>192</v>
      </c>
      <c r="D27" s="122" t="s">
        <v>676</v>
      </c>
      <c r="E27" s="122" t="s">
        <v>833</v>
      </c>
    </row>
    <row r="28" spans="1:5" ht="11.25">
      <c r="A28" s="118" t="s">
        <v>146</v>
      </c>
      <c r="B28" s="118" t="s">
        <v>834</v>
      </c>
      <c r="C28" s="118" t="s">
        <v>835</v>
      </c>
      <c r="D28" s="122" t="s">
        <v>711</v>
      </c>
      <c r="E28" s="122" t="s">
        <v>836</v>
      </c>
    </row>
    <row r="29" spans="1:5" ht="11.25">
      <c r="A29" s="118" t="s">
        <v>146</v>
      </c>
      <c r="B29" s="118" t="s">
        <v>195</v>
      </c>
      <c r="C29" s="118" t="s">
        <v>196</v>
      </c>
      <c r="D29" s="122" t="s">
        <v>738</v>
      </c>
      <c r="E29" s="122" t="s">
        <v>837</v>
      </c>
    </row>
    <row r="30" spans="1:5" ht="11.25">
      <c r="A30" s="118" t="s">
        <v>146</v>
      </c>
      <c r="B30" s="118" t="s">
        <v>199</v>
      </c>
      <c r="C30" s="118" t="s">
        <v>200</v>
      </c>
      <c r="D30" s="122" t="s">
        <v>759</v>
      </c>
      <c r="E30" s="122" t="s">
        <v>838</v>
      </c>
    </row>
    <row r="31" spans="1:3" ht="11.25">
      <c r="A31" s="118" t="s">
        <v>203</v>
      </c>
      <c r="B31" s="118" t="s">
        <v>204</v>
      </c>
      <c r="C31" s="118" t="s">
        <v>205</v>
      </c>
    </row>
    <row r="32" spans="1:3" ht="11.25">
      <c r="A32" s="118" t="s">
        <v>203</v>
      </c>
      <c r="B32" s="118" t="s">
        <v>209</v>
      </c>
      <c r="C32" s="118" t="s">
        <v>210</v>
      </c>
    </row>
    <row r="33" spans="1:3" ht="11.25">
      <c r="A33" s="118" t="s">
        <v>203</v>
      </c>
      <c r="B33" s="118" t="s">
        <v>839</v>
      </c>
      <c r="C33" s="118" t="s">
        <v>840</v>
      </c>
    </row>
    <row r="34" spans="1:3" ht="11.25">
      <c r="A34" s="118" t="s">
        <v>217</v>
      </c>
      <c r="B34" s="118" t="s">
        <v>218</v>
      </c>
      <c r="C34" s="118" t="s">
        <v>219</v>
      </c>
    </row>
    <row r="35" spans="1:3" ht="11.25">
      <c r="A35" s="118" t="s">
        <v>217</v>
      </c>
      <c r="B35" s="118" t="s">
        <v>224</v>
      </c>
      <c r="C35" s="118" t="s">
        <v>225</v>
      </c>
    </row>
    <row r="36" spans="1:3" ht="11.25">
      <c r="A36" s="118" t="s">
        <v>217</v>
      </c>
      <c r="B36" s="118" t="s">
        <v>229</v>
      </c>
      <c r="C36" s="118" t="s">
        <v>230</v>
      </c>
    </row>
    <row r="37" spans="1:3" ht="11.25">
      <c r="A37" s="118" t="s">
        <v>217</v>
      </c>
      <c r="B37" s="118" t="s">
        <v>234</v>
      </c>
      <c r="C37" s="118" t="s">
        <v>235</v>
      </c>
    </row>
    <row r="38" spans="1:3" ht="11.25">
      <c r="A38" s="118" t="s">
        <v>217</v>
      </c>
      <c r="B38" s="118" t="s">
        <v>242</v>
      </c>
      <c r="C38" s="118" t="s">
        <v>243</v>
      </c>
    </row>
    <row r="39" spans="1:3" ht="11.25">
      <c r="A39" s="118" t="s">
        <v>217</v>
      </c>
      <c r="B39" s="118" t="s">
        <v>247</v>
      </c>
      <c r="C39" s="118" t="s">
        <v>248</v>
      </c>
    </row>
    <row r="40" spans="1:3" ht="11.25">
      <c r="A40" s="118" t="s">
        <v>217</v>
      </c>
      <c r="B40" s="118" t="s">
        <v>252</v>
      </c>
      <c r="C40" s="118" t="s">
        <v>253</v>
      </c>
    </row>
    <row r="41" spans="1:3" ht="11.25">
      <c r="A41" s="118" t="s">
        <v>217</v>
      </c>
      <c r="B41" s="118" t="s">
        <v>257</v>
      </c>
      <c r="C41" s="118" t="s">
        <v>258</v>
      </c>
    </row>
    <row r="42" spans="1:3" ht="11.25">
      <c r="A42" s="118" t="s">
        <v>217</v>
      </c>
      <c r="B42" s="118" t="s">
        <v>263</v>
      </c>
      <c r="C42" s="118" t="s">
        <v>264</v>
      </c>
    </row>
    <row r="43" spans="1:3" ht="11.25">
      <c r="A43" s="118" t="s">
        <v>217</v>
      </c>
      <c r="B43" s="118" t="s">
        <v>268</v>
      </c>
      <c r="C43" s="118" t="s">
        <v>269</v>
      </c>
    </row>
    <row r="44" spans="1:3" ht="11.25">
      <c r="A44" s="118" t="s">
        <v>217</v>
      </c>
      <c r="B44" s="118" t="s">
        <v>273</v>
      </c>
      <c r="C44" s="118" t="s">
        <v>274</v>
      </c>
    </row>
    <row r="45" spans="1:3" ht="11.25">
      <c r="A45" s="118" t="s">
        <v>217</v>
      </c>
      <c r="B45" s="118" t="s">
        <v>278</v>
      </c>
      <c r="C45" s="118" t="s">
        <v>279</v>
      </c>
    </row>
    <row r="46" spans="1:3" ht="11.25">
      <c r="A46" s="118" t="s">
        <v>217</v>
      </c>
      <c r="B46" s="118" t="s">
        <v>283</v>
      </c>
      <c r="C46" s="118" t="s">
        <v>284</v>
      </c>
    </row>
    <row r="47" spans="1:3" ht="11.25">
      <c r="A47" s="118" t="s">
        <v>217</v>
      </c>
      <c r="B47" s="118" t="s">
        <v>288</v>
      </c>
      <c r="C47" s="118" t="s">
        <v>289</v>
      </c>
    </row>
    <row r="48" spans="1:3" ht="11.25">
      <c r="A48" s="118" t="s">
        <v>293</v>
      </c>
      <c r="B48" s="118" t="s">
        <v>294</v>
      </c>
      <c r="C48" s="118" t="s">
        <v>295</v>
      </c>
    </row>
    <row r="49" spans="1:3" ht="11.25">
      <c r="A49" s="118" t="s">
        <v>293</v>
      </c>
      <c r="B49" s="118" t="s">
        <v>299</v>
      </c>
      <c r="C49" s="118" t="s">
        <v>300</v>
      </c>
    </row>
    <row r="50" spans="1:3" ht="11.25">
      <c r="A50" s="118" t="s">
        <v>293</v>
      </c>
      <c r="B50" s="118" t="s">
        <v>305</v>
      </c>
      <c r="C50" s="118" t="s">
        <v>306</v>
      </c>
    </row>
    <row r="51" spans="1:3" ht="11.25">
      <c r="A51" s="118" t="s">
        <v>293</v>
      </c>
      <c r="B51" s="118" t="s">
        <v>310</v>
      </c>
      <c r="C51" s="118" t="s">
        <v>311</v>
      </c>
    </row>
    <row r="52" spans="1:3" ht="11.25">
      <c r="A52" s="118" t="s">
        <v>293</v>
      </c>
      <c r="B52" s="118" t="s">
        <v>318</v>
      </c>
      <c r="C52" s="118" t="s">
        <v>319</v>
      </c>
    </row>
    <row r="53" spans="1:3" ht="11.25">
      <c r="A53" s="118" t="s">
        <v>293</v>
      </c>
      <c r="B53" s="118" t="s">
        <v>323</v>
      </c>
      <c r="C53" s="118" t="s">
        <v>324</v>
      </c>
    </row>
    <row r="54" spans="1:3" ht="11.25">
      <c r="A54" s="118" t="s">
        <v>328</v>
      </c>
      <c r="B54" s="118" t="s">
        <v>329</v>
      </c>
      <c r="C54" s="118" t="s">
        <v>330</v>
      </c>
    </row>
    <row r="55" spans="1:3" ht="11.25">
      <c r="A55" s="118" t="s">
        <v>328</v>
      </c>
      <c r="B55" s="118" t="s">
        <v>335</v>
      </c>
      <c r="C55" s="118" t="s">
        <v>336</v>
      </c>
    </row>
    <row r="56" spans="1:3" ht="11.25">
      <c r="A56" s="118" t="s">
        <v>328</v>
      </c>
      <c r="B56" s="118" t="s">
        <v>340</v>
      </c>
      <c r="C56" s="118" t="s">
        <v>341</v>
      </c>
    </row>
    <row r="57" spans="1:3" ht="11.25">
      <c r="A57" s="118" t="s">
        <v>328</v>
      </c>
      <c r="B57" s="118" t="s">
        <v>348</v>
      </c>
      <c r="C57" s="118" t="s">
        <v>349</v>
      </c>
    </row>
    <row r="58" spans="1:3" ht="11.25">
      <c r="A58" s="118" t="s">
        <v>328</v>
      </c>
      <c r="B58" s="118" t="s">
        <v>353</v>
      </c>
      <c r="C58" s="118" t="s">
        <v>354</v>
      </c>
    </row>
    <row r="59" spans="1:3" ht="11.25">
      <c r="A59" s="118" t="s">
        <v>328</v>
      </c>
      <c r="B59" s="118" t="s">
        <v>358</v>
      </c>
      <c r="C59" s="118" t="s">
        <v>359</v>
      </c>
    </row>
    <row r="60" spans="1:3" ht="11.25">
      <c r="A60" s="118" t="s">
        <v>328</v>
      </c>
      <c r="B60" s="118" t="s">
        <v>363</v>
      </c>
      <c r="C60" s="118" t="s">
        <v>364</v>
      </c>
    </row>
    <row r="61" spans="1:3" ht="11.25">
      <c r="A61" s="118" t="s">
        <v>328</v>
      </c>
      <c r="B61" s="118" t="s">
        <v>368</v>
      </c>
      <c r="C61" s="118" t="s">
        <v>369</v>
      </c>
    </row>
    <row r="62" spans="1:3" ht="11.25">
      <c r="A62" s="118" t="s">
        <v>328</v>
      </c>
      <c r="B62" s="118" t="s">
        <v>373</v>
      </c>
      <c r="C62" s="118" t="s">
        <v>374</v>
      </c>
    </row>
    <row r="63" spans="1:3" ht="11.25">
      <c r="A63" s="118" t="s">
        <v>328</v>
      </c>
      <c r="B63" s="118" t="s">
        <v>377</v>
      </c>
      <c r="C63" s="118" t="s">
        <v>378</v>
      </c>
    </row>
    <row r="64" spans="1:3" ht="11.25">
      <c r="A64" s="118" t="s">
        <v>328</v>
      </c>
      <c r="B64" s="118" t="s">
        <v>382</v>
      </c>
      <c r="C64" s="118" t="s">
        <v>383</v>
      </c>
    </row>
    <row r="65" spans="1:3" ht="11.25">
      <c r="A65" s="118" t="s">
        <v>328</v>
      </c>
      <c r="B65" s="118" t="s">
        <v>387</v>
      </c>
      <c r="C65" s="118" t="s">
        <v>388</v>
      </c>
    </row>
    <row r="66" spans="1:3" ht="11.25">
      <c r="A66" s="118" t="s">
        <v>328</v>
      </c>
      <c r="B66" s="118" t="s">
        <v>841</v>
      </c>
      <c r="C66" s="118" t="s">
        <v>842</v>
      </c>
    </row>
    <row r="67" spans="1:3" ht="11.25">
      <c r="A67" s="118" t="s">
        <v>328</v>
      </c>
      <c r="B67" s="118" t="s">
        <v>392</v>
      </c>
      <c r="C67" s="118" t="s">
        <v>393</v>
      </c>
    </row>
    <row r="68" spans="1:3" ht="11.25">
      <c r="A68" s="118" t="s">
        <v>328</v>
      </c>
      <c r="B68" s="118" t="s">
        <v>843</v>
      </c>
      <c r="C68" s="118" t="s">
        <v>844</v>
      </c>
    </row>
    <row r="69" spans="1:3" ht="11.25">
      <c r="A69" s="118" t="s">
        <v>328</v>
      </c>
      <c r="B69" s="118" t="s">
        <v>397</v>
      </c>
      <c r="C69" s="118" t="s">
        <v>398</v>
      </c>
    </row>
    <row r="70" spans="1:3" ht="11.25">
      <c r="A70" s="118" t="s">
        <v>402</v>
      </c>
      <c r="B70" s="118" t="s">
        <v>403</v>
      </c>
      <c r="C70" s="118" t="s">
        <v>404</v>
      </c>
    </row>
    <row r="71" spans="1:3" ht="11.25">
      <c r="A71" s="118" t="s">
        <v>402</v>
      </c>
      <c r="B71" s="118" t="s">
        <v>416</v>
      </c>
      <c r="C71" s="118" t="s">
        <v>417</v>
      </c>
    </row>
    <row r="72" spans="1:3" ht="11.25">
      <c r="A72" s="118" t="s">
        <v>402</v>
      </c>
      <c r="B72" s="118" t="s">
        <v>419</v>
      </c>
      <c r="C72" s="118" t="s">
        <v>420</v>
      </c>
    </row>
    <row r="73" spans="1:3" ht="11.25">
      <c r="A73" s="118" t="s">
        <v>683</v>
      </c>
      <c r="B73" s="118" t="s">
        <v>683</v>
      </c>
      <c r="C73" s="118" t="s">
        <v>684</v>
      </c>
    </row>
    <row r="74" spans="1:3" ht="11.25">
      <c r="A74" s="118" t="s">
        <v>28</v>
      </c>
      <c r="B74" s="118" t="s">
        <v>424</v>
      </c>
      <c r="C74" s="118" t="s">
        <v>425</v>
      </c>
    </row>
    <row r="75" spans="1:3" ht="11.25">
      <c r="A75" s="118" t="s">
        <v>28</v>
      </c>
      <c r="B75" s="118" t="s">
        <v>31</v>
      </c>
      <c r="C75" s="118" t="s">
        <v>34</v>
      </c>
    </row>
    <row r="76" spans="1:3" ht="11.25">
      <c r="A76" s="118" t="s">
        <v>429</v>
      </c>
      <c r="B76" s="118" t="s">
        <v>430</v>
      </c>
      <c r="C76" s="118" t="s">
        <v>431</v>
      </c>
    </row>
    <row r="77" spans="1:3" ht="11.25">
      <c r="A77" s="118" t="s">
        <v>429</v>
      </c>
      <c r="B77" s="118" t="s">
        <v>436</v>
      </c>
      <c r="C77" s="118" t="s">
        <v>437</v>
      </c>
    </row>
    <row r="78" spans="1:3" ht="11.25">
      <c r="A78" s="118" t="s">
        <v>429</v>
      </c>
      <c r="B78" s="118" t="s">
        <v>441</v>
      </c>
      <c r="C78" s="118" t="s">
        <v>442</v>
      </c>
    </row>
    <row r="79" spans="1:3" ht="11.25">
      <c r="A79" s="118" t="s">
        <v>446</v>
      </c>
      <c r="B79" s="118" t="s">
        <v>845</v>
      </c>
      <c r="C79" s="118" t="s">
        <v>846</v>
      </c>
    </row>
    <row r="80" spans="1:3" ht="11.25">
      <c r="A80" s="118" t="s">
        <v>446</v>
      </c>
      <c r="B80" s="118" t="s">
        <v>447</v>
      </c>
      <c r="C80" s="118" t="s">
        <v>448</v>
      </c>
    </row>
    <row r="81" spans="1:3" ht="11.25">
      <c r="A81" s="118" t="s">
        <v>446</v>
      </c>
      <c r="B81" s="118" t="s">
        <v>453</v>
      </c>
      <c r="C81" s="118" t="s">
        <v>454</v>
      </c>
    </row>
    <row r="82" spans="1:3" ht="11.25">
      <c r="A82" s="118" t="s">
        <v>461</v>
      </c>
      <c r="B82" s="118" t="s">
        <v>462</v>
      </c>
      <c r="C82" s="118" t="s">
        <v>463</v>
      </c>
    </row>
    <row r="83" spans="1:3" ht="11.25">
      <c r="A83" s="118" t="s">
        <v>468</v>
      </c>
      <c r="B83" s="118" t="s">
        <v>469</v>
      </c>
      <c r="C83" s="118" t="s">
        <v>470</v>
      </c>
    </row>
    <row r="84" spans="1:3" ht="11.25">
      <c r="A84" s="118" t="s">
        <v>468</v>
      </c>
      <c r="B84" s="118" t="s">
        <v>847</v>
      </c>
      <c r="C84" s="118" t="s">
        <v>848</v>
      </c>
    </row>
    <row r="85" spans="1:3" ht="11.25">
      <c r="A85" s="118" t="s">
        <v>468</v>
      </c>
      <c r="B85" s="118" t="s">
        <v>849</v>
      </c>
      <c r="C85" s="118" t="s">
        <v>850</v>
      </c>
    </row>
    <row r="86" spans="1:3" ht="11.25">
      <c r="A86" s="118" t="s">
        <v>468</v>
      </c>
      <c r="B86" s="118" t="s">
        <v>851</v>
      </c>
      <c r="C86" s="118" t="s">
        <v>852</v>
      </c>
    </row>
    <row r="87" spans="1:3" ht="11.25">
      <c r="A87" s="118" t="s">
        <v>468</v>
      </c>
      <c r="B87" s="118" t="s">
        <v>474</v>
      </c>
      <c r="C87" s="118" t="s">
        <v>475</v>
      </c>
    </row>
    <row r="88" spans="1:3" ht="11.25">
      <c r="A88" s="118" t="s">
        <v>468</v>
      </c>
      <c r="B88" s="118" t="s">
        <v>479</v>
      </c>
      <c r="C88" s="118" t="s">
        <v>480</v>
      </c>
    </row>
    <row r="89" spans="1:3" ht="11.25">
      <c r="A89" s="118" t="s">
        <v>484</v>
      </c>
      <c r="B89" s="118" t="s">
        <v>485</v>
      </c>
      <c r="C89" s="118" t="s">
        <v>486</v>
      </c>
    </row>
    <row r="90" spans="1:3" ht="11.25">
      <c r="A90" s="118" t="s">
        <v>484</v>
      </c>
      <c r="B90" s="118" t="s">
        <v>491</v>
      </c>
      <c r="C90" s="118" t="s">
        <v>492</v>
      </c>
    </row>
    <row r="91" spans="1:3" ht="11.25">
      <c r="A91" s="118" t="s">
        <v>496</v>
      </c>
      <c r="B91" s="118" t="s">
        <v>853</v>
      </c>
      <c r="C91" s="118" t="s">
        <v>854</v>
      </c>
    </row>
    <row r="92" spans="1:3" ht="11.25">
      <c r="A92" s="118" t="s">
        <v>496</v>
      </c>
      <c r="B92" s="118" t="s">
        <v>497</v>
      </c>
      <c r="C92" s="118" t="s">
        <v>498</v>
      </c>
    </row>
    <row r="93" spans="1:3" ht="11.25">
      <c r="A93" s="118" t="s">
        <v>503</v>
      </c>
      <c r="B93" s="118" t="s">
        <v>504</v>
      </c>
      <c r="C93" s="118" t="s">
        <v>505</v>
      </c>
    </row>
    <row r="94" spans="1:3" ht="11.25">
      <c r="A94" s="118" t="s">
        <v>503</v>
      </c>
      <c r="B94" s="118" t="s">
        <v>855</v>
      </c>
      <c r="C94" s="118" t="s">
        <v>856</v>
      </c>
    </row>
    <row r="95" spans="1:3" ht="11.25">
      <c r="A95" s="118" t="s">
        <v>508</v>
      </c>
      <c r="B95" s="118" t="s">
        <v>509</v>
      </c>
      <c r="C95" s="118" t="s">
        <v>510</v>
      </c>
    </row>
    <row r="96" spans="1:3" ht="11.25">
      <c r="A96" s="118" t="s">
        <v>508</v>
      </c>
      <c r="B96" s="118" t="s">
        <v>515</v>
      </c>
      <c r="C96" s="118" t="s">
        <v>516</v>
      </c>
    </row>
    <row r="97" spans="1:3" ht="11.25">
      <c r="A97" s="118" t="s">
        <v>508</v>
      </c>
      <c r="B97" s="118" t="s">
        <v>520</v>
      </c>
      <c r="C97" s="118" t="s">
        <v>521</v>
      </c>
    </row>
    <row r="98" spans="1:3" ht="11.25">
      <c r="A98" s="118" t="s">
        <v>508</v>
      </c>
      <c r="B98" s="118" t="s">
        <v>525</v>
      </c>
      <c r="C98" s="118" t="s">
        <v>526</v>
      </c>
    </row>
    <row r="99" spans="1:3" ht="11.25">
      <c r="A99" s="118" t="s">
        <v>508</v>
      </c>
      <c r="B99" s="118" t="s">
        <v>485</v>
      </c>
      <c r="C99" s="118" t="s">
        <v>530</v>
      </c>
    </row>
    <row r="100" spans="1:3" ht="11.25">
      <c r="A100" s="118" t="s">
        <v>508</v>
      </c>
      <c r="B100" s="118" t="s">
        <v>534</v>
      </c>
      <c r="C100" s="118" t="s">
        <v>535</v>
      </c>
    </row>
    <row r="101" spans="1:3" ht="11.25">
      <c r="A101" s="118" t="s">
        <v>508</v>
      </c>
      <c r="B101" s="118" t="s">
        <v>539</v>
      </c>
      <c r="C101" s="118" t="s">
        <v>540</v>
      </c>
    </row>
    <row r="102" spans="1:3" ht="11.25">
      <c r="A102" s="118" t="s">
        <v>508</v>
      </c>
      <c r="B102" s="118" t="s">
        <v>544</v>
      </c>
      <c r="C102" s="118" t="s">
        <v>545</v>
      </c>
    </row>
    <row r="103" spans="1:3" ht="11.25">
      <c r="A103" s="118" t="s">
        <v>508</v>
      </c>
      <c r="B103" s="118" t="s">
        <v>549</v>
      </c>
      <c r="C103" s="118" t="s">
        <v>550</v>
      </c>
    </row>
    <row r="104" spans="1:3" ht="11.25">
      <c r="A104" s="118" t="s">
        <v>508</v>
      </c>
      <c r="B104" s="118" t="s">
        <v>554</v>
      </c>
      <c r="C104" s="118" t="s">
        <v>555</v>
      </c>
    </row>
    <row r="105" spans="1:3" ht="11.25">
      <c r="A105" s="118" t="s">
        <v>508</v>
      </c>
      <c r="B105" s="118" t="s">
        <v>559</v>
      </c>
      <c r="C105" s="118" t="s">
        <v>560</v>
      </c>
    </row>
    <row r="106" spans="1:3" ht="11.25">
      <c r="A106" s="118" t="s">
        <v>508</v>
      </c>
      <c r="B106" s="118" t="s">
        <v>564</v>
      </c>
      <c r="C106" s="118" t="s">
        <v>565</v>
      </c>
    </row>
    <row r="107" spans="1:3" ht="11.25">
      <c r="A107" s="118" t="s">
        <v>569</v>
      </c>
      <c r="B107" s="118" t="s">
        <v>570</v>
      </c>
      <c r="C107" s="118" t="s">
        <v>571</v>
      </c>
    </row>
    <row r="108" spans="1:3" ht="11.25">
      <c r="A108" s="118" t="s">
        <v>576</v>
      </c>
      <c r="B108" s="118" t="s">
        <v>577</v>
      </c>
      <c r="C108" s="118" t="s">
        <v>578</v>
      </c>
    </row>
    <row r="109" spans="1:3" ht="11.25">
      <c r="A109" s="118" t="s">
        <v>576</v>
      </c>
      <c r="B109" s="118" t="s">
        <v>583</v>
      </c>
      <c r="C109" s="118" t="s">
        <v>584</v>
      </c>
    </row>
    <row r="110" spans="1:3" ht="11.25">
      <c r="A110" s="118" t="s">
        <v>576</v>
      </c>
      <c r="B110" s="118" t="s">
        <v>588</v>
      </c>
      <c r="C110" s="118" t="s">
        <v>589</v>
      </c>
    </row>
    <row r="111" spans="1:3" ht="11.25">
      <c r="A111" s="118" t="s">
        <v>576</v>
      </c>
      <c r="B111" s="118" t="s">
        <v>593</v>
      </c>
      <c r="C111" s="118" t="s">
        <v>594</v>
      </c>
    </row>
    <row r="112" spans="1:3" ht="11.25">
      <c r="A112" s="118" t="s">
        <v>576</v>
      </c>
      <c r="B112" s="118" t="s">
        <v>598</v>
      </c>
      <c r="C112" s="118" t="s">
        <v>599</v>
      </c>
    </row>
    <row r="113" spans="1:3" ht="11.25">
      <c r="A113" s="118" t="s">
        <v>576</v>
      </c>
      <c r="B113" s="118" t="s">
        <v>603</v>
      </c>
      <c r="C113" s="118" t="s">
        <v>604</v>
      </c>
    </row>
    <row r="114" spans="1:3" ht="11.25">
      <c r="A114" s="118" t="s">
        <v>576</v>
      </c>
      <c r="B114" s="118" t="s">
        <v>164</v>
      </c>
      <c r="C114" s="118" t="s">
        <v>608</v>
      </c>
    </row>
    <row r="115" spans="1:3" ht="11.25">
      <c r="A115" s="118" t="s">
        <v>576</v>
      </c>
      <c r="B115" s="118" t="s">
        <v>611</v>
      </c>
      <c r="C115" s="118" t="s">
        <v>612</v>
      </c>
    </row>
    <row r="116" spans="1:3" ht="11.25">
      <c r="A116" s="118" t="s">
        <v>576</v>
      </c>
      <c r="B116" s="118" t="s">
        <v>616</v>
      </c>
      <c r="C116" s="118" t="s">
        <v>617</v>
      </c>
    </row>
    <row r="117" spans="1:3" ht="11.25">
      <c r="A117" s="118" t="s">
        <v>576</v>
      </c>
      <c r="B117" s="118" t="s">
        <v>621</v>
      </c>
      <c r="C117" s="118" t="s">
        <v>622</v>
      </c>
    </row>
    <row r="118" spans="1:3" ht="11.25">
      <c r="A118" s="118" t="s">
        <v>576</v>
      </c>
      <c r="B118" s="118" t="s">
        <v>626</v>
      </c>
      <c r="C118" s="118" t="s">
        <v>627</v>
      </c>
    </row>
    <row r="119" spans="1:3" ht="11.25">
      <c r="A119" s="118" t="s">
        <v>576</v>
      </c>
      <c r="B119" s="118" t="s">
        <v>631</v>
      </c>
      <c r="C119" s="118" t="s">
        <v>632</v>
      </c>
    </row>
    <row r="120" spans="1:3" ht="11.25">
      <c r="A120" s="118" t="s">
        <v>576</v>
      </c>
      <c r="B120" s="118" t="s">
        <v>636</v>
      </c>
      <c r="C120" s="118" t="s">
        <v>637</v>
      </c>
    </row>
    <row r="121" spans="1:3" ht="11.25">
      <c r="A121" s="118" t="s">
        <v>576</v>
      </c>
      <c r="B121" s="118" t="s">
        <v>641</v>
      </c>
      <c r="C121" s="118" t="s">
        <v>642</v>
      </c>
    </row>
    <row r="122" spans="1:3" ht="11.25">
      <c r="A122" s="118" t="s">
        <v>576</v>
      </c>
      <c r="B122" s="118" t="s">
        <v>857</v>
      </c>
      <c r="C122" s="118" t="s">
        <v>858</v>
      </c>
    </row>
    <row r="123" spans="1:3" ht="11.25">
      <c r="A123" s="118" t="s">
        <v>576</v>
      </c>
      <c r="B123" s="118" t="s">
        <v>646</v>
      </c>
      <c r="C123" s="118" t="s">
        <v>647</v>
      </c>
    </row>
    <row r="124" spans="1:3" ht="11.25">
      <c r="A124" s="118" t="s">
        <v>576</v>
      </c>
      <c r="B124" s="118" t="s">
        <v>651</v>
      </c>
      <c r="C124" s="118" t="s">
        <v>652</v>
      </c>
    </row>
    <row r="125" spans="1:3" ht="11.25">
      <c r="A125" s="118" t="s">
        <v>576</v>
      </c>
      <c r="B125" s="118" t="s">
        <v>656</v>
      </c>
      <c r="C125" s="118" t="s">
        <v>657</v>
      </c>
    </row>
    <row r="126" spans="1:3" ht="11.25">
      <c r="A126" s="118" t="s">
        <v>576</v>
      </c>
      <c r="B126" s="118" t="s">
        <v>661</v>
      </c>
      <c r="C126" s="118" t="s">
        <v>662</v>
      </c>
    </row>
    <row r="127" spans="1:3" ht="11.25">
      <c r="A127" s="118" t="s">
        <v>576</v>
      </c>
      <c r="B127" s="118" t="s">
        <v>666</v>
      </c>
      <c r="C127" s="118" t="s">
        <v>667</v>
      </c>
    </row>
    <row r="128" spans="1:3" ht="11.25">
      <c r="A128" s="118" t="s">
        <v>576</v>
      </c>
      <c r="B128" s="118" t="s">
        <v>671</v>
      </c>
      <c r="C128" s="118" t="s">
        <v>672</v>
      </c>
    </row>
    <row r="129" spans="1:3" ht="11.25">
      <c r="A129" s="118" t="s">
        <v>676</v>
      </c>
      <c r="B129" s="118" t="s">
        <v>859</v>
      </c>
      <c r="C129" s="118" t="s">
        <v>860</v>
      </c>
    </row>
    <row r="130" spans="1:3" ht="11.25">
      <c r="A130" s="118" t="s">
        <v>676</v>
      </c>
      <c r="B130" s="118" t="s">
        <v>677</v>
      </c>
      <c r="C130" s="118" t="s">
        <v>678</v>
      </c>
    </row>
    <row r="131" spans="1:3" ht="11.25">
      <c r="A131" s="118" t="s">
        <v>676</v>
      </c>
      <c r="B131" s="118" t="s">
        <v>686</v>
      </c>
      <c r="C131" s="118" t="s">
        <v>687</v>
      </c>
    </row>
    <row r="132" spans="1:3" ht="11.25">
      <c r="A132" s="118" t="s">
        <v>676</v>
      </c>
      <c r="B132" s="118" t="s">
        <v>691</v>
      </c>
      <c r="C132" s="118" t="s">
        <v>692</v>
      </c>
    </row>
    <row r="133" spans="1:3" ht="11.25">
      <c r="A133" s="118" t="s">
        <v>676</v>
      </c>
      <c r="B133" s="118" t="s">
        <v>696</v>
      </c>
      <c r="C133" s="118" t="s">
        <v>697</v>
      </c>
    </row>
    <row r="134" spans="1:3" ht="11.25">
      <c r="A134" s="118" t="s">
        <v>676</v>
      </c>
      <c r="B134" s="118" t="s">
        <v>701</v>
      </c>
      <c r="C134" s="118" t="s">
        <v>702</v>
      </c>
    </row>
    <row r="135" spans="1:3" ht="11.25">
      <c r="A135" s="118" t="s">
        <v>676</v>
      </c>
      <c r="B135" s="118" t="s">
        <v>706</v>
      </c>
      <c r="C135" s="118" t="s">
        <v>707</v>
      </c>
    </row>
    <row r="136" spans="1:3" ht="11.25">
      <c r="A136" s="118" t="s">
        <v>711</v>
      </c>
      <c r="B136" s="118" t="s">
        <v>712</v>
      </c>
      <c r="C136" s="118" t="s">
        <v>713</v>
      </c>
    </row>
    <row r="137" spans="1:3" ht="11.25">
      <c r="A137" s="118" t="s">
        <v>711</v>
      </c>
      <c r="B137" s="118" t="s">
        <v>721</v>
      </c>
      <c r="C137" s="118" t="s">
        <v>722</v>
      </c>
    </row>
    <row r="138" spans="1:3" ht="11.25">
      <c r="A138" s="118" t="s">
        <v>711</v>
      </c>
      <c r="B138" s="118" t="s">
        <v>729</v>
      </c>
      <c r="C138" s="118" t="s">
        <v>730</v>
      </c>
    </row>
    <row r="139" spans="1:3" ht="11.25">
      <c r="A139" s="118" t="s">
        <v>711</v>
      </c>
      <c r="B139" s="118" t="s">
        <v>734</v>
      </c>
      <c r="C139" s="118" t="s">
        <v>735</v>
      </c>
    </row>
    <row r="140" spans="1:3" ht="11.25">
      <c r="A140" s="118" t="s">
        <v>738</v>
      </c>
      <c r="B140" s="118" t="s">
        <v>739</v>
      </c>
      <c r="C140" s="118" t="s">
        <v>740</v>
      </c>
    </row>
    <row r="141" spans="1:3" ht="11.25">
      <c r="A141" s="118" t="s">
        <v>738</v>
      </c>
      <c r="B141" s="118" t="s">
        <v>745</v>
      </c>
      <c r="C141" s="118" t="s">
        <v>746</v>
      </c>
    </row>
    <row r="142" spans="1:3" ht="11.25">
      <c r="A142" s="118" t="s">
        <v>738</v>
      </c>
      <c r="B142" s="118" t="s">
        <v>750</v>
      </c>
      <c r="C142" s="118" t="s">
        <v>751</v>
      </c>
    </row>
    <row r="143" spans="1:3" ht="11.25">
      <c r="A143" s="118" t="s">
        <v>738</v>
      </c>
      <c r="B143" s="118" t="s">
        <v>754</v>
      </c>
      <c r="C143" s="118" t="s">
        <v>755</v>
      </c>
    </row>
    <row r="144" spans="1:3" ht="11.25">
      <c r="A144" s="118" t="s">
        <v>759</v>
      </c>
      <c r="B144" s="118" t="s">
        <v>760</v>
      </c>
      <c r="C144" s="118" t="s">
        <v>761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/>
  <dimension ref="A1:F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123" customWidth="1"/>
    <col min="2" max="2" width="29.25390625" style="123" customWidth="1"/>
    <col min="3" max="3" width="5.125" style="123" customWidth="1"/>
    <col min="4" max="4" width="18.375" style="123" customWidth="1"/>
    <col min="5" max="5" width="5.125" style="123" customWidth="1"/>
    <col min="6" max="6" width="10.00390625" style="123" customWidth="1"/>
    <col min="7" max="16384" width="9.125" style="123" customWidth="1"/>
  </cols>
  <sheetData>
    <row r="1" spans="1:2" ht="11.25">
      <c r="A1" s="124" t="s">
        <v>861</v>
      </c>
      <c r="B1" s="124"/>
    </row>
    <row r="2" spans="1:6" ht="11.25">
      <c r="A2" s="124" t="s">
        <v>862</v>
      </c>
      <c r="B2" s="125" t="s">
        <v>863</v>
      </c>
      <c r="D2" s="125" t="s">
        <v>864</v>
      </c>
      <c r="F2" s="125" t="s">
        <v>865</v>
      </c>
    </row>
    <row r="3" spans="1:6" ht="11.25">
      <c r="A3" s="124" t="s">
        <v>866</v>
      </c>
      <c r="B3" s="126" t="s">
        <v>79</v>
      </c>
      <c r="D3" s="123" t="s">
        <v>867</v>
      </c>
      <c r="F3" s="123" t="s">
        <v>868</v>
      </c>
    </row>
    <row r="4" spans="1:6" ht="11.25">
      <c r="A4" s="124" t="s">
        <v>869</v>
      </c>
      <c r="B4" s="126" t="s">
        <v>11</v>
      </c>
      <c r="D4" s="123" t="s">
        <v>870</v>
      </c>
      <c r="F4" s="123" t="s">
        <v>7</v>
      </c>
    </row>
    <row r="5" spans="1:6" ht="11.25">
      <c r="A5" s="124" t="s">
        <v>871</v>
      </c>
      <c r="B5" s="124"/>
      <c r="D5" s="123" t="s">
        <v>872</v>
      </c>
      <c r="F5" s="123" t="s">
        <v>873</v>
      </c>
    </row>
    <row r="6" spans="1:6" ht="11.25">
      <c r="A6" s="124" t="s">
        <v>874</v>
      </c>
      <c r="B6" s="124"/>
      <c r="D6" s="123" t="s">
        <v>5</v>
      </c>
      <c r="F6" s="123" t="s">
        <v>875</v>
      </c>
    </row>
    <row r="7" spans="1:4" ht="11.25">
      <c r="A7" s="124" t="s">
        <v>876</v>
      </c>
      <c r="B7" s="124"/>
      <c r="D7" s="123" t="s">
        <v>877</v>
      </c>
    </row>
    <row r="8" spans="1:4" ht="11.25">
      <c r="A8" s="124" t="s">
        <v>878</v>
      </c>
      <c r="D8" s="123" t="s">
        <v>879</v>
      </c>
    </row>
    <row r="9" spans="1:4" ht="11.25">
      <c r="A9" s="124" t="s">
        <v>880</v>
      </c>
      <c r="D9" s="123" t="s">
        <v>881</v>
      </c>
    </row>
    <row r="10" spans="1:4" ht="11.25">
      <c r="A10" s="124" t="s">
        <v>882</v>
      </c>
      <c r="D10" s="123" t="s">
        <v>883</v>
      </c>
    </row>
    <row r="11" spans="1:4" ht="11.25">
      <c r="A11" s="124" t="s">
        <v>884</v>
      </c>
      <c r="D11" s="123" t="s">
        <v>885</v>
      </c>
    </row>
    <row r="12" spans="1:4" ht="11.25">
      <c r="A12" s="124" t="s">
        <v>886</v>
      </c>
      <c r="D12" s="123" t="s">
        <v>887</v>
      </c>
    </row>
    <row r="13" spans="1:4" ht="11.25">
      <c r="A13" s="124" t="s">
        <v>888</v>
      </c>
      <c r="D13" s="123" t="s">
        <v>889</v>
      </c>
    </row>
    <row r="14" spans="1:4" ht="11.25">
      <c r="A14" s="124" t="s">
        <v>890</v>
      </c>
      <c r="D14" s="123" t="s">
        <v>891</v>
      </c>
    </row>
    <row r="15" spans="1:4" ht="11.25">
      <c r="A15" s="124" t="s">
        <v>892</v>
      </c>
      <c r="D15" s="123" t="s">
        <v>893</v>
      </c>
    </row>
    <row r="16" spans="1:4" ht="11.25">
      <c r="A16" s="124" t="s">
        <v>894</v>
      </c>
      <c r="D16" s="123" t="s">
        <v>895</v>
      </c>
    </row>
    <row r="17" ht="11.25">
      <c r="A17" s="124" t="s">
        <v>896</v>
      </c>
    </row>
    <row r="18" spans="1:2" ht="11.25">
      <c r="A18" s="124" t="s">
        <v>897</v>
      </c>
      <c r="B18" s="125" t="s">
        <v>898</v>
      </c>
    </row>
    <row r="19" spans="1:2" ht="11.25">
      <c r="A19" s="124" t="s">
        <v>899</v>
      </c>
      <c r="B19" s="123" t="s">
        <v>25</v>
      </c>
    </row>
    <row r="20" spans="1:2" ht="11.25">
      <c r="A20" s="124" t="s">
        <v>900</v>
      </c>
      <c r="B20" s="123" t="s">
        <v>901</v>
      </c>
    </row>
    <row r="21" spans="1:2" ht="11.25">
      <c r="A21" s="124" t="s">
        <v>902</v>
      </c>
      <c r="B21" s="123" t="s">
        <v>903</v>
      </c>
    </row>
    <row r="22" spans="1:2" ht="11.25">
      <c r="A22" s="124" t="s">
        <v>904</v>
      </c>
      <c r="B22" s="123" t="s">
        <v>905</v>
      </c>
    </row>
    <row r="23" spans="1:2" ht="11.25">
      <c r="A23" s="124" t="s">
        <v>906</v>
      </c>
      <c r="B23" s="123" t="s">
        <v>907</v>
      </c>
    </row>
    <row r="24" ht="11.25">
      <c r="A24" s="124" t="s">
        <v>908</v>
      </c>
    </row>
    <row r="25" ht="11.25">
      <c r="A25" s="124" t="s">
        <v>909</v>
      </c>
    </row>
    <row r="26" ht="11.25">
      <c r="A26" s="124" t="s">
        <v>910</v>
      </c>
    </row>
    <row r="27" ht="11.25">
      <c r="A27" s="124" t="s">
        <v>911</v>
      </c>
    </row>
    <row r="28" ht="11.25">
      <c r="A28" s="124" t="s">
        <v>1</v>
      </c>
    </row>
    <row r="29" ht="11.25">
      <c r="A29" s="124" t="s">
        <v>912</v>
      </c>
    </row>
    <row r="30" ht="11.25">
      <c r="A30" s="124" t="s">
        <v>913</v>
      </c>
    </row>
    <row r="31" ht="11.25">
      <c r="A31" s="124" t="s">
        <v>914</v>
      </c>
    </row>
    <row r="32" ht="11.25">
      <c r="A32" s="124" t="s">
        <v>915</v>
      </c>
    </row>
    <row r="33" ht="11.25">
      <c r="A33" s="124" t="s">
        <v>916</v>
      </c>
    </row>
    <row r="34" ht="11.25">
      <c r="A34" s="124" t="s">
        <v>917</v>
      </c>
    </row>
    <row r="35" ht="11.25">
      <c r="A35" s="124" t="s">
        <v>918</v>
      </c>
    </row>
    <row r="36" ht="11.25">
      <c r="A36" s="124" t="s">
        <v>919</v>
      </c>
    </row>
    <row r="37" ht="11.25">
      <c r="A37" s="124" t="s">
        <v>920</v>
      </c>
    </row>
    <row r="38" ht="11.25">
      <c r="A38" s="124" t="s">
        <v>921</v>
      </c>
    </row>
    <row r="39" ht="11.25">
      <c r="A39" s="124" t="s">
        <v>922</v>
      </c>
    </row>
    <row r="40" ht="11.25">
      <c r="A40" s="124" t="s">
        <v>923</v>
      </c>
    </row>
    <row r="41" ht="11.25">
      <c r="A41" s="124" t="s">
        <v>924</v>
      </c>
    </row>
    <row r="42" ht="11.25">
      <c r="A42" s="124" t="s">
        <v>925</v>
      </c>
    </row>
    <row r="43" ht="11.25">
      <c r="A43" s="124" t="s">
        <v>926</v>
      </c>
    </row>
    <row r="44" ht="11.25">
      <c r="A44" s="124" t="s">
        <v>927</v>
      </c>
    </row>
    <row r="45" ht="11.25">
      <c r="A45" s="124" t="s">
        <v>928</v>
      </c>
    </row>
    <row r="46" ht="11.25">
      <c r="A46" s="124" t="s">
        <v>929</v>
      </c>
    </row>
    <row r="47" ht="11.25">
      <c r="A47" s="124" t="s">
        <v>930</v>
      </c>
    </row>
    <row r="48" ht="11.25">
      <c r="A48" s="124" t="s">
        <v>931</v>
      </c>
    </row>
    <row r="49" ht="11.25">
      <c r="A49" s="124" t="s">
        <v>932</v>
      </c>
    </row>
    <row r="50" ht="11.25">
      <c r="A50" s="124" t="s">
        <v>933</v>
      </c>
    </row>
    <row r="51" ht="11.25">
      <c r="A51" s="124" t="s">
        <v>934</v>
      </c>
    </row>
    <row r="52" spans="1:2" ht="11.25">
      <c r="A52" s="124" t="s">
        <v>935</v>
      </c>
      <c r="B52" s="124"/>
    </row>
    <row r="53" spans="1:2" ht="11.25">
      <c r="A53" s="124" t="s">
        <v>936</v>
      </c>
      <c r="B53" s="124"/>
    </row>
    <row r="54" spans="1:2" ht="11.25">
      <c r="A54" s="124" t="s">
        <v>937</v>
      </c>
      <c r="B54" s="124"/>
    </row>
    <row r="55" spans="1:2" ht="11.25">
      <c r="A55" s="124" t="s">
        <v>938</v>
      </c>
      <c r="B55" s="124"/>
    </row>
    <row r="56" spans="1:2" ht="11.25">
      <c r="A56" s="124" t="s">
        <v>939</v>
      </c>
      <c r="B56" s="124"/>
    </row>
    <row r="57" spans="1:2" ht="11.25">
      <c r="A57" s="124" t="s">
        <v>940</v>
      </c>
      <c r="B57" s="124"/>
    </row>
    <row r="58" spans="1:2" ht="11.25">
      <c r="A58" s="124" t="s">
        <v>941</v>
      </c>
      <c r="B58" s="124"/>
    </row>
    <row r="59" spans="1:2" ht="11.25">
      <c r="A59" s="124" t="s">
        <v>942</v>
      </c>
      <c r="B59" s="124"/>
    </row>
    <row r="60" spans="1:2" ht="11.25">
      <c r="A60" s="124" t="s">
        <v>943</v>
      </c>
      <c r="B60" s="124"/>
    </row>
    <row r="61" spans="1:2" ht="11.25">
      <c r="A61" s="124" t="s">
        <v>944</v>
      </c>
      <c r="B61" s="124"/>
    </row>
    <row r="62" spans="1:2" ht="11.25">
      <c r="A62" s="124" t="s">
        <v>945</v>
      </c>
      <c r="B62" s="124"/>
    </row>
    <row r="63" spans="1:2" ht="11.25">
      <c r="A63" s="124" t="s">
        <v>946</v>
      </c>
      <c r="B63" s="124"/>
    </row>
    <row r="64" spans="1:2" ht="11.25">
      <c r="A64" s="124" t="s">
        <v>947</v>
      </c>
      <c r="B64" s="124"/>
    </row>
    <row r="65" spans="1:2" ht="11.25">
      <c r="A65" s="124" t="s">
        <v>948</v>
      </c>
      <c r="B65" s="124"/>
    </row>
    <row r="66" spans="1:2" ht="11.25">
      <c r="A66" s="124" t="s">
        <v>949</v>
      </c>
      <c r="B66" s="124"/>
    </row>
    <row r="67" spans="1:2" ht="11.25">
      <c r="A67" s="124" t="s">
        <v>950</v>
      </c>
      <c r="B67" s="124"/>
    </row>
    <row r="68" spans="1:2" ht="11.25">
      <c r="A68" s="124" t="s">
        <v>951</v>
      </c>
      <c r="B68" s="124"/>
    </row>
    <row r="69" spans="1:2" ht="11.25">
      <c r="A69" s="124" t="s">
        <v>952</v>
      </c>
      <c r="B69" s="124"/>
    </row>
    <row r="70" spans="1:2" ht="11.25">
      <c r="A70" s="124" t="s">
        <v>953</v>
      </c>
      <c r="B70" s="124"/>
    </row>
    <row r="71" spans="1:2" ht="11.25">
      <c r="A71" s="124" t="s">
        <v>954</v>
      </c>
      <c r="B71" s="124"/>
    </row>
    <row r="72" spans="1:2" ht="11.25">
      <c r="A72" s="124" t="s">
        <v>955</v>
      </c>
      <c r="B72" s="124"/>
    </row>
    <row r="73" spans="1:2" ht="11.25">
      <c r="A73" s="124" t="s">
        <v>956</v>
      </c>
      <c r="B73" s="124"/>
    </row>
    <row r="74" spans="1:2" ht="11.25">
      <c r="A74" s="124" t="s">
        <v>957</v>
      </c>
      <c r="B74" s="124"/>
    </row>
    <row r="75" spans="1:2" ht="11.25">
      <c r="A75" s="124" t="s">
        <v>958</v>
      </c>
      <c r="B75" s="124"/>
    </row>
    <row r="76" spans="1:2" ht="11.25">
      <c r="A76" s="124" t="s">
        <v>959</v>
      </c>
      <c r="B76" s="124"/>
    </row>
    <row r="77" spans="1:2" ht="11.25">
      <c r="A77" s="124" t="s">
        <v>960</v>
      </c>
      <c r="B77" s="124"/>
    </row>
    <row r="78" spans="1:2" ht="11.25">
      <c r="A78" s="124" t="s">
        <v>961</v>
      </c>
      <c r="B78" s="124"/>
    </row>
    <row r="79" spans="1:2" ht="11.25">
      <c r="A79" s="124" t="s">
        <v>962</v>
      </c>
      <c r="B79" s="124"/>
    </row>
    <row r="80" spans="1:2" ht="11.25">
      <c r="A80" s="124" t="s">
        <v>963</v>
      </c>
      <c r="B80" s="124"/>
    </row>
    <row r="81" spans="1:2" ht="11.25">
      <c r="A81" s="124" t="s">
        <v>964</v>
      </c>
      <c r="B81" s="124"/>
    </row>
    <row r="82" spans="1:2" ht="11.25">
      <c r="A82" s="124" t="s">
        <v>965</v>
      </c>
      <c r="B82" s="124"/>
    </row>
    <row r="83" spans="1:2" ht="11.25">
      <c r="A83" s="124" t="s">
        <v>966</v>
      </c>
      <c r="B83" s="124"/>
    </row>
    <row r="84" spans="1:2" ht="11.25">
      <c r="A84" s="124" t="s">
        <v>967</v>
      </c>
      <c r="B84" s="124"/>
    </row>
    <row r="85" ht="11.25">
      <c r="B85" s="124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/>
  <dimension ref="C3:H3"/>
  <sheetViews>
    <sheetView workbookViewId="0" topLeftCell="A1">
      <selection activeCell="A1" sqref="A1"/>
    </sheetView>
  </sheetViews>
  <sheetFormatPr defaultColWidth="9.00390625" defaultRowHeight="12.75"/>
  <cols>
    <col min="1" max="26" width="9.125" style="110" customWidth="1"/>
    <col min="27" max="36" width="9.125" style="127" customWidth="1"/>
    <col min="37" max="16384" width="9.125" style="110" customWidth="1"/>
  </cols>
  <sheetData>
    <row r="3" spans="3:8" s="69" customFormat="1" ht="21" customHeight="1">
      <c r="C3" s="86"/>
      <c r="D3" s="97"/>
      <c r="E3" s="100"/>
      <c r="F3" s="128"/>
      <c r="G3" s="101"/>
      <c r="H3" s="129" t="s">
        <v>968</v>
      </c>
    </row>
  </sheetData>
  <dataValidations count="1">
    <dataValidation type="decimal" allowBlank="1" showErrorMessage="1" sqref="G3">
      <formula1>0</formula1>
      <formula2>999999999999</formula2>
    </dataValidation>
  </dataValidations>
  <hyperlinks>
    <hyperlink ref="H3" location="ГВС инвестиции!A1" display="Удалит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*</cp:lastModifiedBy>
  <cp:lastPrinted>2010-07-19T09:06:20Z</cp:lastPrinted>
  <dcterms:created xsi:type="dcterms:W3CDTF">2007-06-09T08:43:05Z</dcterms:created>
  <dcterms:modified xsi:type="dcterms:W3CDTF">2010-11-23T09:27:34Z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JKH.OPEN.INFO.HVS2</vt:lpwstr>
  </property>
  <property fmtid="{D5CDD505-2E9C-101B-9397-08002B2CF9AE}" pid="4" name="Status">
    <vt:i4>2</vt:i4>
  </property>
  <property fmtid="{D5CDD505-2E9C-101B-9397-08002B2CF9AE}" pid="5" name="CurrentVersion">
    <vt:lpwstr>2.3</vt:lpwstr>
  </property>
</Properties>
</file>